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en_skoroszyt"/>
  <mc:AlternateContent xmlns:mc="http://schemas.openxmlformats.org/markup-compatibility/2006">
    <mc:Choice Requires="x15">
      <x15ac:absPath xmlns:x15ac="http://schemas.microsoft.com/office/spreadsheetml/2010/11/ac" url="U:\ZN\WZORY WNIOSKÓW\ROK 2023\Programy\EE\"/>
    </mc:Choice>
  </mc:AlternateContent>
  <xr:revisionPtr revIDLastSave="0" documentId="13_ncr:1_{73FC9966-D916-4C7E-A30B-B4A7C920757A}" xr6:coauthVersionLast="47" xr6:coauthVersionMax="47" xr10:uidLastSave="{00000000-0000-0000-0000-000000000000}"/>
  <bookViews>
    <workbookView xWindow="-120" yWindow="-120" windowWidth="29040" windowHeight="15840" tabRatio="423" xr2:uid="{00000000-000D-0000-FFFF-FFFF00000000}"/>
  </bookViews>
  <sheets>
    <sheet name="Karta efektu - blok II" sheetId="3" r:id="rId1"/>
    <sheet name="harmonogram" sheetId="1" r:id="rId2"/>
    <sheet name="oświadczenie" sheetId="4" r:id="rId3"/>
  </sheets>
  <definedNames>
    <definedName name="_xlnm.Print_Area" localSheetId="1">harmonogram!$A$1:$M$59</definedName>
    <definedName name="_xlnm.Print_Area" localSheetId="2">oświadczenie!$A$1:$H$52</definedName>
  </definedNames>
  <calcPr calcId="191029"/>
</workbook>
</file>

<file path=xl/calcChain.xml><?xml version="1.0" encoding="utf-8"?>
<calcChain xmlns="http://schemas.openxmlformats.org/spreadsheetml/2006/main">
  <c r="E37" i="1" l="1"/>
  <c r="E34" i="1"/>
  <c r="E31" i="1"/>
  <c r="E28" i="1"/>
  <c r="E25" i="1"/>
  <c r="E22" i="1"/>
  <c r="E19" i="1"/>
  <c r="E16" i="1"/>
  <c r="E13" i="1"/>
  <c r="E10" i="1"/>
  <c r="H20" i="4"/>
  <c r="M10" i="1" l="1"/>
  <c r="L10" i="1"/>
  <c r="G42" i="1"/>
  <c r="G41" i="1"/>
  <c r="G40" i="1"/>
  <c r="H42" i="1"/>
  <c r="H41" i="1"/>
  <c r="H40" i="1"/>
  <c r="I42" i="1"/>
  <c r="I41" i="1"/>
  <c r="I40" i="1"/>
  <c r="J42" i="1"/>
  <c r="J41" i="1"/>
  <c r="J40" i="1"/>
  <c r="K42" i="1"/>
  <c r="K41" i="1"/>
  <c r="K40" i="1"/>
  <c r="I32" i="1"/>
  <c r="G33" i="1"/>
  <c r="G31" i="1"/>
  <c r="I29" i="1"/>
  <c r="I30" i="1" s="1"/>
  <c r="G30" i="1"/>
  <c r="G28" i="1"/>
  <c r="M28" i="1" s="1"/>
  <c r="I26" i="1"/>
  <c r="I27" i="1" s="1"/>
  <c r="M27" i="1" s="1"/>
  <c r="G27" i="1"/>
  <c r="G25" i="1"/>
  <c r="I23" i="1"/>
  <c r="G24" i="1"/>
  <c r="G22" i="1"/>
  <c r="G19" i="1"/>
  <c r="I20" i="1"/>
  <c r="G21" i="1"/>
  <c r="I17" i="1"/>
  <c r="G18" i="1"/>
  <c r="G16" i="1"/>
  <c r="I14" i="1"/>
  <c r="G15" i="1"/>
  <c r="G13" i="1"/>
  <c r="I11" i="1"/>
  <c r="G12" i="1"/>
  <c r="G10" i="1"/>
  <c r="G11" i="1"/>
  <c r="K30" i="1"/>
  <c r="J30" i="1"/>
  <c r="L28" i="1"/>
  <c r="K27" i="1"/>
  <c r="J27" i="1"/>
  <c r="L25" i="1"/>
  <c r="M25" i="1"/>
  <c r="E90" i="3"/>
  <c r="G29" i="1" l="1"/>
  <c r="L30" i="1"/>
  <c r="M30" i="1"/>
  <c r="L27" i="1"/>
  <c r="G26" i="1"/>
  <c r="M26" i="1" s="1"/>
  <c r="L29" i="1"/>
  <c r="M29" i="1"/>
  <c r="L26" i="1"/>
  <c r="G98" i="3" l="1"/>
  <c r="F12" i="3" l="1"/>
  <c r="F13" i="3"/>
  <c r="F14" i="3"/>
  <c r="F15" i="3"/>
  <c r="F16" i="3"/>
  <c r="F17" i="3"/>
  <c r="F18" i="3"/>
  <c r="F19" i="3"/>
  <c r="F20" i="3"/>
  <c r="G21" i="3"/>
  <c r="E21" i="3"/>
  <c r="C21" i="3"/>
  <c r="F11" i="3"/>
  <c r="G90" i="3"/>
  <c r="C90" i="3"/>
  <c r="F89" i="3"/>
  <c r="F88" i="3"/>
  <c r="F87" i="3"/>
  <c r="F86" i="3"/>
  <c r="F85" i="3"/>
  <c r="F84" i="3"/>
  <c r="F21" i="3" l="1"/>
  <c r="F90" i="3"/>
  <c r="F94" i="3"/>
  <c r="F95" i="3"/>
  <c r="F73" i="3"/>
  <c r="F74" i="3"/>
  <c r="F75" i="3"/>
  <c r="F76" i="3"/>
  <c r="F77" i="3"/>
  <c r="F78" i="3"/>
  <c r="F79" i="3"/>
  <c r="F80" i="3"/>
  <c r="F81" i="3"/>
  <c r="F52" i="3"/>
  <c r="F53" i="3"/>
  <c r="F54" i="3"/>
  <c r="F55" i="3"/>
  <c r="F56" i="3"/>
  <c r="F57" i="3"/>
  <c r="F58" i="3"/>
  <c r="F59" i="3"/>
  <c r="F60" i="3"/>
  <c r="F61" i="3"/>
  <c r="F62" i="3"/>
  <c r="F38" i="3"/>
  <c r="F39" i="3"/>
  <c r="F40" i="3"/>
  <c r="F41" i="3"/>
  <c r="F42" i="3"/>
  <c r="F43" i="3"/>
  <c r="F44" i="3"/>
  <c r="F45" i="3"/>
  <c r="F46" i="3"/>
  <c r="F47" i="3"/>
  <c r="F48" i="3"/>
  <c r="F13" i="4"/>
  <c r="F35" i="4"/>
  <c r="L13" i="1"/>
  <c r="L16" i="1"/>
  <c r="L19" i="1"/>
  <c r="L22" i="1"/>
  <c r="L31" i="1"/>
  <c r="L34" i="1"/>
  <c r="L37" i="1"/>
  <c r="F101" i="3"/>
  <c r="F93" i="3"/>
  <c r="E82" i="3"/>
  <c r="F66" i="3"/>
  <c r="F67" i="3"/>
  <c r="E63" i="3"/>
  <c r="F31" i="3"/>
  <c r="F32" i="3"/>
  <c r="F24" i="3"/>
  <c r="F25" i="3"/>
  <c r="F102" i="3"/>
  <c r="F100" i="3"/>
  <c r="F96" i="3"/>
  <c r="F97" i="3"/>
  <c r="F92" i="3"/>
  <c r="F72" i="3"/>
  <c r="F68" i="3"/>
  <c r="F69" i="3"/>
  <c r="F65" i="3"/>
  <c r="F51" i="3"/>
  <c r="F37" i="3"/>
  <c r="F33" i="3"/>
  <c r="F34" i="3"/>
  <c r="F30" i="3"/>
  <c r="F26" i="3"/>
  <c r="F27" i="3"/>
  <c r="F23" i="3"/>
  <c r="F28" i="3" l="1"/>
  <c r="G43" i="1"/>
  <c r="L40" i="1"/>
  <c r="L41" i="1"/>
  <c r="G103" i="3"/>
  <c r="I38" i="1" s="1"/>
  <c r="L38" i="1" s="1"/>
  <c r="F103" i="3"/>
  <c r="G39" i="1" s="1"/>
  <c r="E103" i="3"/>
  <c r="G37" i="1" s="1"/>
  <c r="M37" i="1" s="1"/>
  <c r="C103" i="3"/>
  <c r="I35" i="1"/>
  <c r="L35" i="1" s="1"/>
  <c r="F98" i="3"/>
  <c r="G36" i="1" s="1"/>
  <c r="E98" i="3"/>
  <c r="G34" i="1" s="1"/>
  <c r="M34" i="1" s="1"/>
  <c r="C98" i="3"/>
  <c r="G82" i="3"/>
  <c r="L32" i="1" s="1"/>
  <c r="F82" i="3"/>
  <c r="M31" i="1"/>
  <c r="C82" i="3"/>
  <c r="G70" i="3"/>
  <c r="L23" i="1" s="1"/>
  <c r="F70" i="3"/>
  <c r="E70" i="3"/>
  <c r="M22" i="1" s="1"/>
  <c r="C70" i="3"/>
  <c r="G63" i="3"/>
  <c r="L20" i="1" s="1"/>
  <c r="F63" i="3"/>
  <c r="M19" i="1"/>
  <c r="C63" i="3"/>
  <c r="E35" i="3"/>
  <c r="M13" i="1" s="1"/>
  <c r="G49" i="3"/>
  <c r="L17" i="1" s="1"/>
  <c r="F49" i="3"/>
  <c r="C49" i="3"/>
  <c r="E49" i="3"/>
  <c r="M16" i="1" s="1"/>
  <c r="G35" i="3"/>
  <c r="L14" i="1" s="1"/>
  <c r="F35" i="3"/>
  <c r="C35" i="3"/>
  <c r="G28" i="3"/>
  <c r="L11" i="1" s="1"/>
  <c r="E28" i="3"/>
  <c r="C28" i="3"/>
  <c r="K36" i="1"/>
  <c r="J36" i="1"/>
  <c r="K33" i="1"/>
  <c r="J33" i="1"/>
  <c r="K24" i="1"/>
  <c r="J24" i="1"/>
  <c r="K21" i="1"/>
  <c r="J21" i="1"/>
  <c r="K18" i="1"/>
  <c r="J18" i="1"/>
  <c r="K15" i="1"/>
  <c r="J15" i="1"/>
  <c r="K44" i="1"/>
  <c r="K39" i="1"/>
  <c r="J39" i="1"/>
  <c r="K12" i="1"/>
  <c r="J12" i="1"/>
  <c r="E12" i="4"/>
  <c r="F16" i="4"/>
  <c r="F15" i="4"/>
  <c r="F17" i="4"/>
  <c r="F18" i="4"/>
  <c r="F19" i="4"/>
  <c r="B7" i="4"/>
  <c r="C14" i="4"/>
  <c r="C21" i="4" s="1"/>
  <c r="K8" i="1"/>
  <c r="E14" i="4" l="1"/>
  <c r="E21" i="4" s="1"/>
  <c r="I43" i="1"/>
  <c r="D12" i="4"/>
  <c r="F12" i="4" s="1"/>
  <c r="C20" i="4"/>
  <c r="I39" i="1"/>
  <c r="L39" i="1" s="1"/>
  <c r="I36" i="1"/>
  <c r="L36" i="1" s="1"/>
  <c r="G32" i="1"/>
  <c r="M32" i="1" s="1"/>
  <c r="G23" i="1"/>
  <c r="M23" i="1" s="1"/>
  <c r="G20" i="1"/>
  <c r="M20" i="1" s="1"/>
  <c r="G17" i="1"/>
  <c r="M17" i="1" s="1"/>
  <c r="I15" i="1"/>
  <c r="L15" i="1" s="1"/>
  <c r="I12" i="1"/>
  <c r="L12" i="1" s="1"/>
  <c r="I18" i="1"/>
  <c r="L18" i="1" s="1"/>
  <c r="G35" i="1"/>
  <c r="M35" i="1" s="1"/>
  <c r="I33" i="1"/>
  <c r="L33" i="1" s="1"/>
  <c r="I24" i="1"/>
  <c r="L24" i="1" s="1"/>
  <c r="I21" i="1"/>
  <c r="L21" i="1" s="1"/>
  <c r="G14" i="1"/>
  <c r="M14" i="1" s="1"/>
  <c r="L42" i="1" l="1"/>
  <c r="M21" i="1"/>
  <c r="M24" i="1"/>
  <c r="M33" i="1"/>
  <c r="M15" i="1"/>
  <c r="M36" i="1"/>
  <c r="M39" i="1"/>
  <c r="M18" i="1"/>
  <c r="M40" i="1"/>
  <c r="M12" i="1"/>
  <c r="E20" i="4"/>
  <c r="G38" i="1"/>
  <c r="M38" i="1" s="1"/>
  <c r="I44" i="1" l="1"/>
  <c r="M11" i="1"/>
  <c r="M41" i="1" l="1"/>
  <c r="M42" i="1"/>
  <c r="D14" i="4"/>
  <c r="D21" i="4" l="1"/>
  <c r="F14" i="4"/>
  <c r="F21" i="4" s="1"/>
  <c r="D20" i="4"/>
  <c r="F20" i="4" s="1"/>
  <c r="H12" i="4" s="1"/>
  <c r="G12" i="4" l="1"/>
  <c r="G16" i="4"/>
  <c r="G20" i="4"/>
  <c r="G13" i="4"/>
  <c r="G19" i="4"/>
  <c r="G15" i="4"/>
  <c r="G18" i="4"/>
  <c r="G17" i="4"/>
  <c r="G14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Tabela1" description="Połączenie z zapytaniem „Tabela1” w skoroszycie." type="5" refreshedVersion="0" background="1">
    <dbPr connection="Provider=Microsoft.Mashup.OleDb.1;Data Source=$Workbook$;Location=Tabela1;Extended Properties=&quot;&quot;" command="SELECT * FROM [Tabela1]"/>
  </connection>
</connections>
</file>

<file path=xl/sharedStrings.xml><?xml version="1.0" encoding="utf-8"?>
<sst xmlns="http://schemas.openxmlformats.org/spreadsheetml/2006/main" count="191" uniqueCount="130">
  <si>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</si>
  <si>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</si>
  <si>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</si>
  <si>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</si>
  <si>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</si>
  <si>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</si>
  <si>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</si>
  <si>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</si>
  <si>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brutto</t>
  </si>
  <si>
    <t>netto</t>
  </si>
  <si>
    <t>Pieczątka nagłówkowa Wnioskodawcy</t>
  </si>
  <si>
    <t xml:space="preserve"> </t>
  </si>
  <si>
    <t>NAZWA ZADANIA:</t>
  </si>
  <si>
    <t>Wykonano do dnia sporządzenia pierwotnego wniosku</t>
  </si>
  <si>
    <t xml:space="preserve">SUMA KOSZTÓW </t>
  </si>
  <si>
    <t>Nakłady do poniesienia po dniu sporządzenia pierwotnego  wniosku do czasu zakończenia realizacji  zadania rozumiane jako planowane do wystawienia rachunki lub faktury</t>
  </si>
  <si>
    <t>Potwierdzam prawdziwość danych i informacji podanych w Harmonogramie rzeczowo - finansowym</t>
  </si>
  <si>
    <t>3.</t>
  </si>
  <si>
    <t>4.</t>
  </si>
  <si>
    <t>Data sporządzenia:</t>
  </si>
  <si>
    <t xml:space="preserve">1. </t>
  </si>
  <si>
    <t>Niniejszym oświadczam(y), że zostaną zapewnione środki na zbilansowanie kosztów realizacji zadania p.n.:</t>
  </si>
  <si>
    <t xml:space="preserve">2. </t>
  </si>
  <si>
    <t>Źródła finansowania zadania są zgodne z danymi podanymi w poniższej tabeli:</t>
  </si>
  <si>
    <t xml:space="preserve"> (wypełnić zgodnie z planowanymi lub zrealizowanym finansowaniem)</t>
  </si>
  <si>
    <t>Wyszczególnienie</t>
  </si>
  <si>
    <t>rok 2023</t>
  </si>
  <si>
    <t>rok 2024</t>
  </si>
  <si>
    <t>Razem w latach</t>
  </si>
  <si>
    <t>%</t>
  </si>
  <si>
    <t xml:space="preserve">1. Dofinansowanie ze środków WFOŚiGW  w Łodzi </t>
  </si>
  <si>
    <r>
      <t>3.</t>
    </r>
    <r>
      <rPr>
        <b/>
        <sz val="10"/>
        <color indexed="8"/>
        <rFont val="Calibri"/>
        <family val="2"/>
        <charset val="238"/>
      </rPr>
      <t>     Udział własny ogółem, w tym:</t>
    </r>
  </si>
  <si>
    <t>Razem</t>
  </si>
  <si>
    <t>Czy Wnioskodawca złożył wniosek o umorzenie?</t>
  </si>
  <si>
    <t>Tak</t>
  </si>
  <si>
    <t>Nie</t>
  </si>
  <si>
    <t>Właściwą odpowiedź zaznaczyć znakiem “X”</t>
  </si>
  <si>
    <t>UMORZENIA</t>
  </si>
  <si>
    <t xml:space="preserve">Numer umowy umorzonej pożyczki </t>
  </si>
  <si>
    <t>Kwota umorzenia przeznaczona na wnioskowane zadanie [PLN]</t>
  </si>
  <si>
    <t>Numer umowy umorzeniowej lub numer wniosku o umorzenie</t>
  </si>
  <si>
    <t>b) są ujęte w planie finansowym jednostki</t>
  </si>
  <si>
    <t>c) znajdują się na rachunku bankowym Wnioskodawcy/jednostki realizującej zadanie</t>
  </si>
  <si>
    <t>Podpis i pieczątka Skarbnika/Gł. Księgowego/innych osób odpowiadających za finanse Wnioskodawcy</t>
  </si>
  <si>
    <t>Podpisy i pieczątki osób upoważnionych do składania oświadczeń woli w imieniu Wnioskodawcy</t>
  </si>
  <si>
    <t>Podpis i pieczątka osoby sporządzającej</t>
  </si>
  <si>
    <t>A</t>
  </si>
  <si>
    <t>B</t>
  </si>
  <si>
    <t>C</t>
  </si>
  <si>
    <t xml:space="preserve">A - koszt całkowity </t>
  </si>
  <si>
    <t>C - udział własny</t>
  </si>
  <si>
    <t>HARMONOGRAM RZECZOWO - FINANSOWY ZADANIA *</t>
  </si>
  <si>
    <t>OŚWIADCZENIE O ZAPEWNIENIU PEŁNEGO ZBILANSOWANIA KOSZTÓW ZADANIA  I WSKAZANIU ŹRÓDEŁ ICH FINANSOWANIA*</t>
  </si>
  <si>
    <r>
      <t>2.</t>
    </r>
    <r>
      <rPr>
        <b/>
        <sz val="10"/>
        <color indexed="8"/>
        <rFont val="Calibri"/>
        <family val="2"/>
        <charset val="238"/>
      </rPr>
      <t>     Środki pochodzące z umorzeń pożyczek WFOŚiGW w Łodzi</t>
    </r>
  </si>
  <si>
    <t xml:space="preserve">Środki wskazane w pkt 3 a) powyższej tabeli (właściwą odpowiedź zaznaczyć znakiem “X”) : </t>
  </si>
  <si>
    <t>a) są ujęte w uchwale budżetowej (należy załączyć wyciąg ze stosowanej uchwały)</t>
  </si>
  <si>
    <r>
      <t>a)</t>
    </r>
    <r>
      <rPr>
        <sz val="10"/>
        <color indexed="8"/>
        <rFont val="Calibri"/>
        <family val="2"/>
        <charset val="238"/>
      </rPr>
      <t xml:space="preserve"> Środki własne</t>
    </r>
  </si>
  <si>
    <t>b) Kredyt z dopłatą do oprocentowania WFOŚiGW w Łodzi</t>
  </si>
  <si>
    <t>d) Fundusze UE lub innych funduszy zagranicznych</t>
  </si>
  <si>
    <t>c) Dofinansowanie z NFOŚiGW z siedzibą w Warszawie</t>
  </si>
  <si>
    <r>
      <t>e)</t>
    </r>
    <r>
      <rPr>
        <sz val="10"/>
        <color indexed="8"/>
        <rFont val="Calibri"/>
        <family val="2"/>
        <charset val="238"/>
      </rPr>
      <t xml:space="preserve"> Inne (podać jakie)</t>
    </r>
    <r>
      <rPr>
        <vertAlign val="superscript"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>………………...</t>
    </r>
  </si>
  <si>
    <t>Opis</t>
  </si>
  <si>
    <t>Udział własny</t>
  </si>
  <si>
    <t>Ilość [szt.]</t>
  </si>
  <si>
    <t>a)</t>
  </si>
  <si>
    <t>b)</t>
  </si>
  <si>
    <t>c)</t>
  </si>
  <si>
    <t>d)</t>
  </si>
  <si>
    <t>e)</t>
  </si>
  <si>
    <t>f)</t>
  </si>
  <si>
    <t>g)</t>
  </si>
  <si>
    <t>h)</t>
  </si>
  <si>
    <t>i)</t>
  </si>
  <si>
    <t>j)</t>
  </si>
  <si>
    <t>zaznaczyć "X"</t>
  </si>
  <si>
    <r>
      <t xml:space="preserve">opisowy program zadania planowanego do realizacji – </t>
    </r>
    <r>
      <rPr>
        <b/>
        <sz val="10"/>
        <rFont val="Calibri"/>
        <family val="2"/>
        <charset val="238"/>
        <scheme val="minor"/>
      </rPr>
      <t>załącznik obowiązkowy</t>
    </r>
  </si>
  <si>
    <t>regulaminy konkursów (każdy konkurs wymaga odrębnego regulaminu)</t>
  </si>
  <si>
    <t>karty wycieczek (każda wycieczka wymaga odrębnej karty)</t>
  </si>
  <si>
    <t>lista dystrybucji planowanych do wydania materiałów, które będą nieodpłatnie rozpowszechniane (wykaz podmiotów, którym zostaną one przekazane wraz z ilością egzemplarzy)</t>
  </si>
  <si>
    <t>dane techniczne wydawnictw (nakład, format, ilość stron, rodzaj okładki, kolor) wraz z ich projektami lub opisem treści</t>
  </si>
  <si>
    <t>schematy graficzne ścieżek obrazujące rozmieszczenie infrastruktury terenowej, projekty tablic wraz z opisem</t>
  </si>
  <si>
    <t>scenariusze audycji/programów/akcji ekologicznych/festiwali itp.</t>
  </si>
  <si>
    <t>program konferencji/szkoleń/warsztatów terenowych i stacjonarnych wraz z wykazem prelegentów/wykładowców</t>
  </si>
  <si>
    <t>archiwalne wydawnictwa/publikacje, filmy, audycje – 1-2 szt. (gdy projekt dotyczy wydawnictw/publikacji lub multimediów)</t>
  </si>
  <si>
    <t>szt.</t>
  </si>
  <si>
    <t>Nakład publikacji / wydawnictwa</t>
  </si>
  <si>
    <t xml:space="preserve">Produkcja filmów / programów telewizyjnych / audycji radiowych / internetowych wraz z emisją i tłoczeniem lub powielaniem nośników audiowizualnych </t>
  </si>
  <si>
    <t>Warsztaty, szkolenia, zajęcia terenowe, konferencje, seminaria</t>
  </si>
  <si>
    <t>Wycieczki ekologiczne</t>
  </si>
  <si>
    <t>Terenowa infrastruktura edukacyjna</t>
  </si>
  <si>
    <t>Konkursy ekologiczne</t>
  </si>
  <si>
    <t>Działania promocyjne</t>
  </si>
  <si>
    <t>Dokumentacja projektowa</t>
  </si>
  <si>
    <t>SUMA</t>
  </si>
  <si>
    <t>program audycji radiowej/telewizyjnej</t>
  </si>
  <si>
    <t xml:space="preserve">           Załącznik nr C.1 do wniosku </t>
  </si>
  <si>
    <t>1.Efekty rzeczowe projektu</t>
  </si>
  <si>
    <r>
      <rPr>
        <b/>
        <sz val="10"/>
        <rFont val="Calibri"/>
        <family val="2"/>
        <charset val="238"/>
        <scheme val="minor"/>
      </rPr>
      <t xml:space="preserve">2. Załączniki do Karty planowanego efektu rzeczowego i ekologicznego zadania </t>
    </r>
    <r>
      <rPr>
        <sz val="10"/>
        <rFont val="Calibri"/>
        <family val="2"/>
        <charset val="238"/>
        <scheme val="minor"/>
      </rPr>
      <t xml:space="preserve"> należy przedstawić do przedmiotowego wniosku, w zależności od zakresu działań zaplanowanych do realizacji</t>
    </r>
  </si>
  <si>
    <t>Przypisy końcowe:
1.	  Należy podać kwotę w pełnych złotych.                                                                                                                                                                                               2. Zgodnie z zapisami PP planowane do realizacji wycieczki winny być przeprowadzane na terenie województwa łódzkiego oraz powinny trwać maksymalnie 5 dni.</t>
  </si>
  <si>
    <r>
      <t>Kwota dotacji</t>
    </r>
    <r>
      <rPr>
        <sz val="10"/>
        <rFont val="Calibri"/>
        <family val="2"/>
        <charset val="238"/>
        <scheme val="minor"/>
      </rPr>
      <t xml:space="preserve"> (1)</t>
    </r>
  </si>
  <si>
    <t>k)</t>
  </si>
  <si>
    <t xml:space="preserve">Załącznik nr C.3 do wniosku </t>
  </si>
  <si>
    <t>*Wzór oświadczenia jest zapisany w formacie Excel. Do uzupełnienia przez Wnioskodawcę są szare pola. Wypełnianie oświadczenia należy zacząć od uzupełnienia szarych pól w poszczególnych latach, w pozycjach dotyczących ewentualnego umorzenia oraz posiadanego udziału własnego, tak aby koszty zostały zsumowane w pozycji „Ogółem”. Pozostałe pola zostaną przeniesione z wypełnionego harmonogramu rzeczowo-finansowego. Prawidłowo wypełnione oświadczenie zostanie automatycznie uzupełnione w pozostałych polach.</t>
  </si>
  <si>
    <t>dokumentacja fotograficzna terenu przeznaczonego na planowaną terenową infrastrukturę ekologiczną</t>
  </si>
  <si>
    <t>B - finansowanie ze środków WFOŚiGW w Łodzi w formie dotacji (wyłącznie koszty kwalifikowane, zgodnie z Programem Priorytetowym)</t>
  </si>
  <si>
    <t>*Wzór harmonogramu rzeczowo-finansowego jest zapisany w formacie Excel. Do uzupełnienia przez Wnioskodawcę są szare pola. Wypełnianie harmonogramu należy zacząć od uzupełnienia szarych pól dotyczących kosztu całkowitego w pozycji "Ogółem", a następnie w poszczególnych latach. Kwota dofinansowania zostanie wyliczona na podstawie zakresu rzeczowego, należy jedynie wskazać podział kosztów na poszczególne lata. Następnie należy wypełnić szare pola w kolumnie „Wykonano do dnia sporządzenia wniosku” w przypadku gdy dotyczy ona wniosku. Nakłady wskazane w kolumnie "Wykonano do dnia....", a poniesione przed datą złożenia wniosku nie mogą być finansowane ze środków WFOŚiGW w Łodzi. Prawidłowo wypełniony harmonogram zostanie automatycznie uzupełniony w pozostałych polach.</t>
  </si>
  <si>
    <t xml:space="preserve">           Załącznik nr C.2 do wniosku/umowy</t>
  </si>
  <si>
    <t>*Wzór karty jest zapisany w formacie Excel. Do uzupełnienia przez Wnioskodawcę są szare pola. W tabeli 1 Efekty rzeczowe projektu należy dodatkowe wiersze dodawać nad drugim wierszem . Określając koszty zadania należy podać wysokość kosztu całkowitego poszczególnych pozycji i proponowaną kwotę dotacji. W kolumnie "Udział własny" można skorzystać z wpisanej formuły, która obliczy wartość jako różnice pomiedzy kosztem całkowitym, a zaproponowaną kwotą dotacji.</t>
  </si>
  <si>
    <t>ver. 23/II/1</t>
  </si>
  <si>
    <t>KARTA PLANOWANEGO EFEKTU RZECZOWEGO I EKOLOGICZNEGO
ZADANIA Z DZIEDZINY EDUKACJA EKOLOGICZNA* - ZAKRES RZECZOWY BLOK II</t>
  </si>
  <si>
    <r>
      <t xml:space="preserve">A. Pomoce dydaktyczne służące wyłącznie edukacji ekologicznej i przyrodniczej, w  tym związane z ochroną cennych gatunków, itp. </t>
    </r>
    <r>
      <rPr>
        <sz val="10"/>
        <rFont val="Calibri"/>
        <family val="2"/>
        <charset val="238"/>
        <scheme val="minor"/>
      </rPr>
      <t>podać nazwy; koszt/planowana ilość [PLN/szt.]</t>
    </r>
  </si>
  <si>
    <t>Kwoty wskazane w Harmonogramie rz - f są w wartościach:</t>
  </si>
  <si>
    <t>Koszty poniesione przed dniem złożenia wniosku</t>
  </si>
  <si>
    <r>
      <t xml:space="preserve">B. Nakład publikacji / wydawnictwa np. foldery, albumy bezpośrednio związane z prowadzona edukacją ekologiczną i przyodniczą, itp. </t>
    </r>
    <r>
      <rPr>
        <sz val="10"/>
        <rFont val="Calibri"/>
        <family val="2"/>
        <charset val="238"/>
        <scheme val="minor"/>
      </rPr>
      <t>podać tytuły, wskazać oddzielnie każdy tytuł; koszt/planowana ilość [PLN/szt.]</t>
    </r>
  </si>
  <si>
    <t>l)</t>
  </si>
  <si>
    <t>Krzewy</t>
  </si>
  <si>
    <t>Rośliny wieloletnie</t>
  </si>
  <si>
    <t>Zioła</t>
  </si>
  <si>
    <t>Drzewa iglaste i liściaste</t>
  </si>
  <si>
    <r>
      <t xml:space="preserve">C. Produkcja filmów / programów telewizyjnych / audycji radiowych / internetowych ** wraz z emisją i tłoczeniem lub powielaniem nośników audiowizualnych </t>
    </r>
    <r>
      <rPr>
        <sz val="10"/>
        <rFont val="Calibri"/>
        <family val="2"/>
        <charset val="238"/>
        <scheme val="minor"/>
      </rPr>
      <t>(ilość filmów / programów / odcinków; stacja telewizyjna, w której będzie emisja; czas trwania poszczególnych filmów / programów / odcinków; ilość płyt CD / DVD / nośników wydanych w ramach projektu z ww. materiałami; koszt/planowana ilość [PLN/szt.]; koszt/czas trwania [PLN/min.] (należy wskazać dokładne koszty realizacji) **niepotrzebne skreślić</t>
    </r>
  </si>
  <si>
    <r>
      <t xml:space="preserve">D.  Warsztaty, szkolenia, zajęcia terenowe, konferencje, seminaria
</t>
    </r>
    <r>
      <rPr>
        <sz val="10"/>
        <rFont val="Calibri"/>
        <family val="2"/>
        <charset val="238"/>
        <scheme val="minor"/>
      </rPr>
      <t>podać jakie i organizatora/prowadzącego; koszt/planowana ilość [PLN/szt.] z uwzględnieniem ilości godzin</t>
    </r>
  </si>
  <si>
    <r>
      <t xml:space="preserve">E. Wycieczki ekologiczne (2)
</t>
    </r>
    <r>
      <rPr>
        <sz val="10"/>
        <rFont val="Calibri"/>
        <family val="2"/>
        <charset val="238"/>
        <scheme val="minor"/>
      </rPr>
      <t>podać miejsce docelowe, ilość wyjazdów; koszt [PLN] z uwzględnieniem: transportu, biletów wstępu, opłat za przewodnika, opłata za zajęcia</t>
    </r>
  </si>
  <si>
    <r>
      <t xml:space="preserve">F. Terenowa infrastruktura edukacyjna </t>
    </r>
    <r>
      <rPr>
        <sz val="10"/>
        <rFont val="Calibri"/>
        <family val="2"/>
        <charset val="238"/>
        <scheme val="minor"/>
      </rPr>
      <t>oznakowanie i wyposażenie ścieżek np. tablice dydaktyczne, instalacje dydaktyczne o tematyce przyrodniczej i ekologicznej, elementy ścieżek sensorycznych; koszt/planowana ilość [PLN/szt.]</t>
    </r>
  </si>
  <si>
    <r>
      <t xml:space="preserve">G. Konkursy ekologiczne (wiedzy, plastyczne, fotograficzne), zorganizowane akcje zbiórki odpadów segregowanych </t>
    </r>
    <r>
      <rPr>
        <sz val="10"/>
        <rFont val="Calibri"/>
        <family val="2"/>
        <charset val="238"/>
        <scheme val="minor"/>
      </rPr>
      <t>nazwa i rodzaj konkursu; rodzaj nagrody rzeczowej (z podziałem na miejsca zajmowane przez laureatów); koszt/planowana ilość [PLN/szt.]</t>
    </r>
  </si>
  <si>
    <r>
      <t xml:space="preserve">H. Sadzonki roślin wieloletnich, ze szczególnym uwzględnieniem roślin miododajnych </t>
    </r>
    <r>
      <rPr>
        <sz val="10"/>
        <rFont val="Calibri"/>
        <family val="2"/>
        <charset val="238"/>
        <scheme val="minor"/>
      </rPr>
      <t>nazwa gatunkowa rośliny; koszt/planowana ilość [PLN/szt.]</t>
    </r>
  </si>
  <si>
    <r>
      <t xml:space="preserve">I. Działania promocyjne </t>
    </r>
    <r>
      <rPr>
        <sz val="10"/>
        <rFont val="Calibri"/>
        <family val="2"/>
        <charset val="238"/>
        <scheme val="minor"/>
      </rPr>
      <t>m.in. plakaty, ulotki, strona internetowa; koszt/planowana ilość [PLN/szt.] – wyłącznie udział własny</t>
    </r>
  </si>
  <si>
    <r>
      <t xml:space="preserve">J. Dokumentacja projektowa </t>
    </r>
    <r>
      <rPr>
        <sz val="10"/>
        <rFont val="Calibri"/>
        <family val="2"/>
        <charset val="238"/>
        <scheme val="minor"/>
      </rPr>
      <t>koszt/planowana ilość [PLN/szt.] – wyłącznie udział własny</t>
    </r>
  </si>
  <si>
    <t>wykaz roślin zaplanowanych do zakupu</t>
  </si>
  <si>
    <t>Pomoce dydaktyczne</t>
  </si>
  <si>
    <t>Sadzonki roślin wieloletnich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</si>
</sst>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9"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7.5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CCFF"/>
        <bgColor indexed="22"/>
      </patternFill>
    </fill>
    <fill>
      <patternFill patternType="solid">
        <fgColor rgb="FF99CCFF"/>
        <bgColor indexed="31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164" fontId="28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10" fillId="0" borderId="0" xfId="1"/>
    <xf numFmtId="0" fontId="10" fillId="0" borderId="0" xfId="1" applyAlignment="1">
      <alignment horizontal="center"/>
    </xf>
    <xf numFmtId="0" fontId="7" fillId="0" borderId="0" xfId="0" applyFont="1"/>
    <xf numFmtId="0" fontId="17" fillId="0" borderId="0" xfId="0" applyFont="1" applyAlignment="1" applyProtection="1">
      <alignment wrapText="1"/>
      <protection hidden="1"/>
    </xf>
    <xf numFmtId="14" fontId="6" fillId="0" borderId="0" xfId="0" applyNumberFormat="1" applyFont="1" applyAlignment="1" applyProtection="1">
      <alignment vertical="center"/>
      <protection hidden="1"/>
    </xf>
    <xf numFmtId="0" fontId="18" fillId="0" borderId="0" xfId="0" applyFont="1"/>
    <xf numFmtId="0" fontId="6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3" fillId="0" borderId="0" xfId="0" applyFont="1" applyAlignment="1">
      <alignment vertical="top" wrapText="1"/>
    </xf>
    <xf numFmtId="0" fontId="22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 indent="1"/>
    </xf>
    <xf numFmtId="4" fontId="18" fillId="0" borderId="0" xfId="0" applyNumberFormat="1" applyFont="1" applyAlignment="1">
      <alignment horizontal="center" vertical="top"/>
    </xf>
    <xf numFmtId="0" fontId="24" fillId="0" borderId="0" xfId="0" applyFont="1" applyAlignment="1">
      <alignment vertical="top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2" borderId="0" xfId="0" applyFont="1" applyFill="1" applyAlignment="1">
      <alignment horizontal="left"/>
    </xf>
    <xf numFmtId="0" fontId="22" fillId="2" borderId="0" xfId="0" applyFont="1" applyFill="1"/>
    <xf numFmtId="0" fontId="25" fillId="0" borderId="0" xfId="0" applyFont="1" applyAlignment="1">
      <alignment horizontal="center"/>
    </xf>
    <xf numFmtId="0" fontId="22" fillId="3" borderId="0" xfId="0" applyFont="1" applyFill="1"/>
    <xf numFmtId="0" fontId="2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" fontId="11" fillId="0" borderId="6" xfId="0" applyNumberFormat="1" applyFont="1" applyBorder="1" applyAlignment="1" applyProtection="1">
      <alignment horizontal="center" vertical="center" wrapText="1"/>
      <protection hidden="1"/>
    </xf>
    <xf numFmtId="0" fontId="11" fillId="0" borderId="6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11" fillId="0" borderId="0" xfId="0" applyFont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/>
      <protection hidden="1"/>
    </xf>
    <xf numFmtId="10" fontId="11" fillId="0" borderId="0" xfId="0" applyNumberFormat="1" applyFont="1" applyAlignment="1" applyProtection="1">
      <alignment horizontal="center" vertical="center"/>
      <protection hidden="1"/>
    </xf>
    <xf numFmtId="0" fontId="11" fillId="0" borderId="0" xfId="0" quotePrefix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5" borderId="0" xfId="0" applyFont="1" applyFill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left" vertical="top"/>
      <protection hidden="1"/>
    </xf>
    <xf numFmtId="0" fontId="12" fillId="0" borderId="0" xfId="0" applyFont="1" applyAlignment="1" applyProtection="1">
      <alignment horizontal="center" vertical="top" wrapText="1"/>
      <protection hidden="1"/>
    </xf>
    <xf numFmtId="0" fontId="11" fillId="5" borderId="6" xfId="0" applyFont="1" applyFill="1" applyBorder="1" applyAlignment="1" applyProtection="1">
      <alignment horizontal="left" vertical="center" wrapText="1"/>
      <protection hidden="1"/>
    </xf>
    <xf numFmtId="10" fontId="11" fillId="0" borderId="6" xfId="0" applyNumberFormat="1" applyFont="1" applyBorder="1" applyAlignment="1" applyProtection="1">
      <alignment horizontal="center" vertical="center"/>
      <protection hidden="1"/>
    </xf>
    <xf numFmtId="0" fontId="11" fillId="5" borderId="6" xfId="0" applyFont="1" applyFill="1" applyBorder="1" applyAlignment="1" applyProtection="1">
      <alignment vertical="center" wrapText="1"/>
      <protection hidden="1"/>
    </xf>
    <xf numFmtId="0" fontId="12" fillId="5" borderId="6" xfId="0" applyFont="1" applyFill="1" applyBorder="1" applyAlignment="1" applyProtection="1">
      <alignment vertical="center" wrapText="1"/>
      <protection hidden="1"/>
    </xf>
    <xf numFmtId="0" fontId="12" fillId="0" borderId="6" xfId="0" applyFont="1" applyBorder="1" applyAlignment="1" applyProtection="1">
      <alignment vertical="center" wrapText="1"/>
      <protection hidden="1"/>
    </xf>
    <xf numFmtId="0" fontId="11" fillId="5" borderId="6" xfId="0" applyFont="1" applyFill="1" applyBorder="1" applyAlignment="1" applyProtection="1">
      <alignment horizontal="right" vertical="center" wrapText="1"/>
      <protection hidden="1"/>
    </xf>
    <xf numFmtId="4" fontId="11" fillId="0" borderId="19" xfId="0" applyNumberFormat="1" applyFont="1" applyBorder="1" applyAlignment="1" applyProtection="1">
      <alignment horizontal="center" vertical="center" wrapText="1"/>
      <protection hidden="1"/>
    </xf>
    <xf numFmtId="0" fontId="16" fillId="0" borderId="0" xfId="1" applyFont="1"/>
    <xf numFmtId="4" fontId="2" fillId="0" borderId="13" xfId="0" applyNumberFormat="1" applyFont="1" applyBorder="1" applyAlignment="1" applyProtection="1">
      <alignment horizontal="center" vertical="center"/>
      <protection hidden="1"/>
    </xf>
    <xf numFmtId="4" fontId="2" fillId="0" borderId="6" xfId="0" applyNumberFormat="1" applyFont="1" applyBorder="1" applyAlignment="1" applyProtection="1">
      <alignment horizontal="center" vertical="center"/>
      <protection hidden="1"/>
    </xf>
    <xf numFmtId="4" fontId="2" fillId="0" borderId="15" xfId="0" applyNumberFormat="1" applyFont="1" applyBorder="1" applyAlignment="1" applyProtection="1">
      <alignment horizontal="center" vertical="center"/>
      <protection hidden="1"/>
    </xf>
    <xf numFmtId="4" fontId="2" fillId="0" borderId="16" xfId="0" applyNumberFormat="1" applyFont="1" applyBorder="1" applyAlignment="1" applyProtection="1">
      <alignment horizontal="center" vertical="center"/>
      <protection hidden="1"/>
    </xf>
    <xf numFmtId="0" fontId="26" fillId="0" borderId="0" xfId="0" applyFont="1" applyProtection="1">
      <protection hidden="1"/>
    </xf>
    <xf numFmtId="4" fontId="27" fillId="0" borderId="0" xfId="0" applyNumberFormat="1" applyFont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 applyProtection="1">
      <alignment horizontal="center" wrapText="1"/>
      <protection hidden="1"/>
    </xf>
    <xf numFmtId="0" fontId="2" fillId="0" borderId="26" xfId="0" applyFont="1" applyBorder="1" applyAlignment="1">
      <alignment horizontal="center" vertical="center"/>
    </xf>
    <xf numFmtId="4" fontId="2" fillId="0" borderId="26" xfId="0" applyNumberFormat="1" applyFont="1" applyBorder="1" applyAlignment="1" applyProtection="1">
      <alignment horizontal="center" vertical="center"/>
      <protection hidden="1"/>
    </xf>
    <xf numFmtId="4" fontId="2" fillId="0" borderId="29" xfId="0" applyNumberFormat="1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  <protection hidden="1"/>
    </xf>
    <xf numFmtId="4" fontId="2" fillId="0" borderId="20" xfId="0" applyNumberFormat="1" applyFont="1" applyBorder="1" applyAlignment="1" applyProtection="1">
      <alignment horizontal="center" vertical="center"/>
      <protection hidden="1"/>
    </xf>
    <xf numFmtId="0" fontId="1" fillId="0" borderId="0" xfId="1" applyFont="1" applyAlignment="1">
      <alignment horizontal="left"/>
    </xf>
    <xf numFmtId="4" fontId="26" fillId="0" borderId="0" xfId="0" applyNumberFormat="1" applyFont="1" applyAlignment="1" applyProtection="1">
      <alignment horizontal="center" vertical="center"/>
      <protection hidden="1"/>
    </xf>
    <xf numFmtId="0" fontId="11" fillId="5" borderId="21" xfId="0" applyFont="1" applyFill="1" applyBorder="1" applyAlignment="1" applyProtection="1">
      <alignment vertical="center" wrapText="1"/>
      <protection hidden="1"/>
    </xf>
    <xf numFmtId="0" fontId="11" fillId="5" borderId="0" xfId="0" applyFont="1" applyFill="1" applyAlignment="1" applyProtection="1">
      <alignment vertical="center" wrapText="1"/>
      <protection hidden="1"/>
    </xf>
    <xf numFmtId="0" fontId="7" fillId="0" borderId="0" xfId="0" applyFont="1" applyAlignment="1">
      <alignment horizont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 applyProtection="1">
      <alignment horizontal="center" vertical="center" wrapText="1"/>
      <protection hidden="1"/>
    </xf>
    <xf numFmtId="0" fontId="7" fillId="7" borderId="28" xfId="0" applyFont="1" applyFill="1" applyBorder="1" applyAlignment="1" applyProtection="1">
      <alignment horizontal="center" vertical="center" wrapText="1"/>
      <protection hidden="1"/>
    </xf>
    <xf numFmtId="164" fontId="7" fillId="7" borderId="6" xfId="2" applyFont="1" applyFill="1" applyBorder="1" applyAlignment="1" applyProtection="1">
      <alignment horizontal="center" vertical="center" wrapText="1"/>
      <protection hidden="1"/>
    </xf>
    <xf numFmtId="164" fontId="7" fillId="7" borderId="6" xfId="2" applyFont="1" applyFill="1" applyBorder="1" applyAlignment="1" applyProtection="1">
      <alignment horizontal="center" vertical="center"/>
      <protection hidden="1"/>
    </xf>
    <xf numFmtId="164" fontId="6" fillId="7" borderId="6" xfId="2" applyFont="1" applyFill="1" applyBorder="1" applyAlignment="1" applyProtection="1">
      <alignment horizontal="center" vertical="center"/>
    </xf>
    <xf numFmtId="0" fontId="6" fillId="7" borderId="6" xfId="0" applyFont="1" applyFill="1" applyBorder="1"/>
    <xf numFmtId="0" fontId="6" fillId="7" borderId="6" xfId="0" applyFont="1" applyFill="1" applyBorder="1" applyAlignment="1">
      <alignment vertical="center"/>
    </xf>
    <xf numFmtId="0" fontId="6" fillId="7" borderId="6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 applyProtection="1">
      <alignment horizontal="center" vertical="center" wrapText="1"/>
      <protection locked="0"/>
    </xf>
    <xf numFmtId="0" fontId="6" fillId="8" borderId="3" xfId="0" applyFont="1" applyFill="1" applyBorder="1" applyAlignment="1" applyProtection="1">
      <alignment horizontal="center" vertical="center" wrapText="1"/>
      <protection locked="0"/>
    </xf>
    <xf numFmtId="164" fontId="6" fillId="8" borderId="22" xfId="2" applyFont="1" applyFill="1" applyBorder="1" applyAlignment="1" applyProtection="1">
      <alignment horizontal="center" vertical="center" wrapText="1"/>
      <protection locked="0"/>
    </xf>
    <xf numFmtId="164" fontId="6" fillId="8" borderId="22" xfId="2" applyFont="1" applyFill="1" applyBorder="1" applyAlignment="1" applyProtection="1">
      <alignment horizontal="center" vertical="center"/>
      <protection locked="0"/>
    </xf>
    <xf numFmtId="0" fontId="6" fillId="8" borderId="6" xfId="0" applyFont="1" applyFill="1" applyBorder="1" applyAlignment="1" applyProtection="1">
      <alignment horizontal="center" vertical="center" wrapText="1"/>
      <protection locked="0"/>
    </xf>
    <xf numFmtId="164" fontId="6" fillId="8" borderId="6" xfId="2" applyFont="1" applyFill="1" applyBorder="1" applyAlignment="1" applyProtection="1">
      <alignment horizontal="center" vertical="center" wrapText="1"/>
      <protection locked="0"/>
    </xf>
    <xf numFmtId="164" fontId="6" fillId="8" borderId="6" xfId="2" applyFont="1" applyFill="1" applyBorder="1" applyAlignment="1" applyProtection="1">
      <alignment horizontal="center" vertical="center"/>
      <protection locked="0"/>
    </xf>
    <xf numFmtId="14" fontId="6" fillId="8" borderId="0" xfId="0" applyNumberFormat="1" applyFont="1" applyFill="1" applyAlignment="1" applyProtection="1">
      <alignment vertical="center"/>
      <protection locked="0"/>
    </xf>
    <xf numFmtId="0" fontId="8" fillId="10" borderId="6" xfId="0" applyFont="1" applyFill="1" applyBorder="1" applyAlignment="1">
      <alignment horizontal="center"/>
    </xf>
    <xf numFmtId="0" fontId="8" fillId="7" borderId="0" xfId="0" applyFont="1" applyFill="1" applyAlignment="1" applyProtection="1">
      <alignment horizontal="center" vertical="center"/>
      <protection hidden="1"/>
    </xf>
    <xf numFmtId="4" fontId="2" fillId="4" borderId="6" xfId="0" applyNumberFormat="1" applyFont="1" applyFill="1" applyBorder="1" applyAlignment="1" applyProtection="1">
      <alignment horizontal="center" vertical="center"/>
      <protection locked="0"/>
    </xf>
    <xf numFmtId="4" fontId="2" fillId="4" borderId="13" xfId="0" applyNumberFormat="1" applyFont="1" applyFill="1" applyBorder="1" applyAlignment="1" applyProtection="1">
      <alignment horizontal="center" vertical="center"/>
      <protection locked="0"/>
    </xf>
    <xf numFmtId="4" fontId="2" fillId="4" borderId="26" xfId="0" applyNumberFormat="1" applyFont="1" applyFill="1" applyBorder="1" applyAlignment="1" applyProtection="1">
      <alignment horizontal="center" vertical="center"/>
      <protection locked="0"/>
    </xf>
    <xf numFmtId="14" fontId="8" fillId="4" borderId="0" xfId="0" applyNumberFormat="1" applyFont="1" applyFill="1" applyAlignment="1">
      <alignment horizontal="center" vertical="center"/>
    </xf>
    <xf numFmtId="0" fontId="2" fillId="4" borderId="6" xfId="0" applyFont="1" applyFill="1" applyBorder="1" applyProtection="1">
      <protection locked="0"/>
    </xf>
    <xf numFmtId="0" fontId="11" fillId="7" borderId="6" xfId="0" applyFont="1" applyFill="1" applyBorder="1" applyAlignment="1" applyProtection="1">
      <alignment horizontal="center" vertical="center" wrapText="1"/>
      <protection hidden="1"/>
    </xf>
    <xf numFmtId="0" fontId="11" fillId="7" borderId="6" xfId="0" applyFont="1" applyFill="1" applyBorder="1" applyAlignment="1" applyProtection="1">
      <alignment horizontal="center" vertical="center" wrapText="1"/>
      <protection locked="0"/>
    </xf>
    <xf numFmtId="0" fontId="11" fillId="7" borderId="6" xfId="0" applyFont="1" applyFill="1" applyBorder="1" applyAlignment="1" applyProtection="1">
      <alignment horizontal="center" vertical="center"/>
      <protection hidden="1"/>
    </xf>
    <xf numFmtId="0" fontId="11" fillId="7" borderId="6" xfId="0" applyFont="1" applyFill="1" applyBorder="1" applyAlignment="1" applyProtection="1">
      <alignment horizontal="left" vertical="center" wrapText="1"/>
      <protection hidden="1"/>
    </xf>
    <xf numFmtId="0" fontId="11" fillId="7" borderId="6" xfId="0" applyFont="1" applyFill="1" applyBorder="1" applyAlignment="1" applyProtection="1">
      <alignment horizontal="left" vertical="center"/>
      <protection hidden="1"/>
    </xf>
    <xf numFmtId="0" fontId="12" fillId="4" borderId="6" xfId="0" applyFont="1" applyFill="1" applyBorder="1" applyAlignment="1" applyProtection="1">
      <alignment wrapText="1"/>
      <protection locked="0"/>
    </xf>
    <xf numFmtId="0" fontId="12" fillId="4" borderId="6" xfId="0" applyFont="1" applyFill="1" applyBorder="1" applyAlignment="1" applyProtection="1">
      <alignment horizontal="left" vertical="center"/>
      <protection locked="0"/>
    </xf>
    <xf numFmtId="4" fontId="12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6" xfId="0" applyFont="1" applyFill="1" applyBorder="1" applyAlignment="1" applyProtection="1">
      <alignment horizontal="left" vertical="center" wrapText="1"/>
      <protection locked="0"/>
    </xf>
    <xf numFmtId="4" fontId="11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6" xfId="0" applyFont="1" applyFill="1" applyBorder="1" applyAlignment="1">
      <alignment horizontal="center" vertical="center" wrapText="1"/>
    </xf>
    <xf numFmtId="14" fontId="6" fillId="4" borderId="0" xfId="0" applyNumberFormat="1" applyFont="1" applyFill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/>
      <protection hidden="1"/>
    </xf>
    <xf numFmtId="0" fontId="6" fillId="0" borderId="6" xfId="0" applyFont="1" applyBorder="1" applyProtection="1">
      <protection hidden="1"/>
    </xf>
    <xf numFmtId="164" fontId="6" fillId="4" borderId="22" xfId="2" applyFont="1" applyFill="1" applyBorder="1" applyAlignment="1" applyProtection="1">
      <alignment horizontal="center" vertical="center" wrapText="1"/>
      <protection locked="0"/>
    </xf>
    <xf numFmtId="164" fontId="6" fillId="4" borderId="6" xfId="2" applyFont="1" applyFill="1" applyBorder="1" applyAlignment="1" applyProtection="1">
      <alignment horizontal="center" vertical="center" wrapText="1"/>
      <protection locked="0"/>
    </xf>
    <xf numFmtId="10" fontId="11" fillId="4" borderId="6" xfId="0" applyNumberFormat="1" applyFont="1" applyFill="1" applyBorder="1" applyAlignment="1" applyProtection="1">
      <alignment horizontal="center" vertical="center"/>
      <protection locked="0"/>
    </xf>
    <xf numFmtId="0" fontId="12" fillId="4" borderId="6" xfId="0" applyFont="1" applyFill="1" applyBorder="1" applyProtection="1">
      <protection locked="0"/>
    </xf>
    <xf numFmtId="0" fontId="6" fillId="4" borderId="6" xfId="0" applyFont="1" applyFill="1" applyBorder="1" applyProtection="1">
      <protection locked="0"/>
    </xf>
    <xf numFmtId="0" fontId="6" fillId="8" borderId="6" xfId="0" applyFont="1" applyFill="1" applyBorder="1" applyProtection="1">
      <protection locked="0"/>
    </xf>
    <xf numFmtId="0" fontId="6" fillId="8" borderId="6" xfId="0" applyFont="1" applyFill="1" applyBorder="1" applyAlignment="1">
      <alignment horizontal="center" vertical="center" wrapText="1"/>
    </xf>
    <xf numFmtId="0" fontId="27" fillId="0" borderId="0" xfId="1" applyFont="1" applyAlignment="1" applyProtection="1">
      <alignment wrapText="1"/>
      <protection hidden="1"/>
    </xf>
    <xf numFmtId="0" fontId="10" fillId="0" borderId="0" xfId="1" applyProtection="1">
      <protection hidden="1"/>
    </xf>
    <xf numFmtId="0" fontId="7" fillId="7" borderId="3" xfId="0" applyFont="1" applyFill="1" applyBorder="1" applyAlignment="1" applyProtection="1">
      <alignment horizontal="center" vertical="center" wrapText="1"/>
      <protection hidden="1"/>
    </xf>
    <xf numFmtId="0" fontId="7" fillId="7" borderId="5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left" vertical="center" wrapText="1"/>
    </xf>
    <xf numFmtId="0" fontId="6" fillId="7" borderId="3" xfId="0" applyFont="1" applyFill="1" applyBorder="1" applyAlignment="1">
      <alignment horizontal="left"/>
    </xf>
    <xf numFmtId="0" fontId="6" fillId="7" borderId="4" xfId="0" applyFont="1" applyFill="1" applyBorder="1" applyAlignment="1">
      <alignment horizontal="left"/>
    </xf>
    <xf numFmtId="0" fontId="6" fillId="7" borderId="5" xfId="0" applyFont="1" applyFill="1" applyBorder="1" applyAlignment="1">
      <alignment horizontal="left"/>
    </xf>
    <xf numFmtId="0" fontId="7" fillId="7" borderId="0" xfId="0" applyFont="1" applyFill="1" applyAlignment="1" applyProtection="1">
      <alignment horizontal="center" vertical="center"/>
      <protection hidden="1"/>
    </xf>
    <xf numFmtId="0" fontId="7" fillId="7" borderId="3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left" vertical="center"/>
    </xf>
    <xf numFmtId="0" fontId="8" fillId="8" borderId="18" xfId="0" applyFont="1" applyFill="1" applyBorder="1" applyAlignment="1">
      <alignment horizontal="center" wrapText="1"/>
    </xf>
    <xf numFmtId="0" fontId="8" fillId="8" borderId="8" xfId="0" applyFont="1" applyFill="1" applyBorder="1" applyAlignment="1">
      <alignment horizontal="center" wrapText="1"/>
    </xf>
    <xf numFmtId="0" fontId="8" fillId="8" borderId="17" xfId="0" applyFont="1" applyFill="1" applyBorder="1" applyAlignment="1">
      <alignment horizontal="center" wrapText="1"/>
    </xf>
    <xf numFmtId="0" fontId="8" fillId="8" borderId="1" xfId="0" applyFont="1" applyFill="1" applyBorder="1" applyAlignment="1">
      <alignment horizontal="center" wrapText="1"/>
    </xf>
    <xf numFmtId="0" fontId="8" fillId="8" borderId="0" xfId="0" applyFont="1" applyFill="1" applyAlignment="1">
      <alignment horizontal="center" wrapText="1"/>
    </xf>
    <xf numFmtId="0" fontId="8" fillId="8" borderId="2" xfId="0" applyFont="1" applyFill="1" applyBorder="1" applyAlignment="1">
      <alignment horizontal="center" wrapText="1"/>
    </xf>
    <xf numFmtId="0" fontId="8" fillId="8" borderId="7" xfId="0" applyFont="1" applyFill="1" applyBorder="1" applyAlignment="1">
      <alignment horizontal="center" wrapText="1"/>
    </xf>
    <xf numFmtId="0" fontId="8" fillId="8" borderId="21" xfId="0" applyFont="1" applyFill="1" applyBorder="1" applyAlignment="1">
      <alignment horizontal="center" wrapText="1"/>
    </xf>
    <xf numFmtId="0" fontId="8" fillId="8" borderId="9" xfId="0" applyFont="1" applyFill="1" applyBorder="1" applyAlignment="1">
      <alignment horizont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wrapText="1"/>
    </xf>
    <xf numFmtId="0" fontId="17" fillId="7" borderId="6" xfId="0" applyFont="1" applyFill="1" applyBorder="1" applyAlignment="1" applyProtection="1">
      <alignment horizontal="center" wrapText="1"/>
      <protection hidden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2" fillId="6" borderId="0" xfId="0" applyFont="1" applyFill="1" applyAlignment="1" applyProtection="1">
      <alignment horizontal="center" wrapText="1"/>
      <protection hidden="1"/>
    </xf>
    <xf numFmtId="0" fontId="6" fillId="7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center" wrapText="1"/>
    </xf>
    <xf numFmtId="0" fontId="21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8" fillId="7" borderId="11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7" borderId="10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 applyProtection="1">
      <alignment horizontal="center" vertical="center"/>
      <protection hidden="1"/>
    </xf>
    <xf numFmtId="3" fontId="2" fillId="0" borderId="26" xfId="0" applyNumberFormat="1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8" fillId="6" borderId="0" xfId="0" applyFont="1" applyFill="1" applyAlignment="1">
      <alignment horizontal="left" vertical="top" wrapText="1"/>
    </xf>
    <xf numFmtId="0" fontId="8" fillId="10" borderId="6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2" fillId="4" borderId="6" xfId="0" applyFont="1" applyFill="1" applyBorder="1" applyAlignment="1" applyProtection="1">
      <alignment horizontal="center"/>
      <protection locked="0"/>
    </xf>
    <xf numFmtId="0" fontId="2" fillId="0" borderId="1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8" fillId="7" borderId="6" xfId="0" applyFont="1" applyFill="1" applyBorder="1" applyAlignment="1" applyProtection="1">
      <alignment horizontal="center" vertical="top" wrapText="1"/>
      <protection hidden="1"/>
    </xf>
    <xf numFmtId="0" fontId="20" fillId="4" borderId="6" xfId="0" applyFont="1" applyFill="1" applyBorder="1" applyAlignment="1" applyProtection="1">
      <alignment horizontal="center"/>
      <protection hidden="1"/>
    </xf>
    <xf numFmtId="0" fontId="8" fillId="7" borderId="6" xfId="0" applyFont="1" applyFill="1" applyBorder="1" applyAlignment="1" applyProtection="1">
      <alignment horizontal="center" wrapText="1"/>
      <protection hidden="1"/>
    </xf>
    <xf numFmtId="0" fontId="19" fillId="4" borderId="6" xfId="0" applyFont="1" applyFill="1" applyBorder="1" applyAlignment="1" applyProtection="1">
      <alignment horizontal="center"/>
      <protection hidden="1"/>
    </xf>
    <xf numFmtId="3" fontId="2" fillId="0" borderId="27" xfId="0" applyNumberFormat="1" applyFont="1" applyBorder="1" applyAlignment="1" applyProtection="1">
      <alignment horizontal="center" vertical="center"/>
      <protection hidden="1"/>
    </xf>
    <xf numFmtId="3" fontId="2" fillId="0" borderId="22" xfId="0" applyNumberFormat="1" applyFont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center" vertical="center" wrapText="1"/>
      <protection hidden="1"/>
    </xf>
    <xf numFmtId="0" fontId="11" fillId="4" borderId="6" xfId="0" applyFont="1" applyFill="1" applyBorder="1" applyAlignment="1" applyProtection="1">
      <alignment horizontal="center"/>
      <protection hidden="1"/>
    </xf>
    <xf numFmtId="0" fontId="11" fillId="4" borderId="6" xfId="0" quotePrefix="1" applyFont="1" applyFill="1" applyBorder="1" applyAlignment="1" applyProtection="1">
      <alignment horizontal="center"/>
      <protection hidden="1"/>
    </xf>
    <xf numFmtId="0" fontId="17" fillId="7" borderId="6" xfId="0" applyFont="1" applyFill="1" applyBorder="1" applyAlignment="1" applyProtection="1">
      <alignment horizontal="center" vertical="center"/>
      <protection hidden="1"/>
    </xf>
    <xf numFmtId="0" fontId="12" fillId="0" borderId="6" xfId="0" applyFont="1" applyBorder="1" applyAlignment="1" applyProtection="1">
      <alignment horizontal="left"/>
      <protection hidden="1"/>
    </xf>
    <xf numFmtId="0" fontId="7" fillId="7" borderId="0" xfId="0" applyFont="1" applyFill="1" applyAlignment="1" applyProtection="1">
      <alignment horizontal="left" vertical="center"/>
      <protection hidden="1"/>
    </xf>
    <xf numFmtId="0" fontId="3" fillId="7" borderId="0" xfId="0" applyFont="1" applyFill="1" applyAlignment="1" applyProtection="1">
      <alignment horizontal="center" vertical="center" wrapText="1"/>
      <protection hidden="1"/>
    </xf>
    <xf numFmtId="0" fontId="12" fillId="5" borderId="6" xfId="0" applyFont="1" applyFill="1" applyBorder="1" applyAlignment="1" applyProtection="1">
      <alignment horizontal="left" vertical="center" wrapText="1"/>
      <protection hidden="1"/>
    </xf>
    <xf numFmtId="0" fontId="11" fillId="0" borderId="6" xfId="0" applyFont="1" applyBorder="1" applyAlignment="1" applyProtection="1">
      <alignment horizontal="left"/>
      <protection hidden="1"/>
    </xf>
    <xf numFmtId="0" fontId="11" fillId="0" borderId="3" xfId="0" applyFont="1" applyBorder="1" applyAlignment="1" applyProtection="1">
      <alignment horizontal="center"/>
      <protection hidden="1"/>
    </xf>
    <xf numFmtId="0" fontId="11" fillId="0" borderId="5" xfId="0" applyFont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 vertical="center" wrapText="1"/>
      <protection hidden="1"/>
    </xf>
    <xf numFmtId="0" fontId="11" fillId="4" borderId="0" xfId="0" applyFont="1" applyFill="1" applyAlignment="1" applyProtection="1">
      <alignment horizontal="left" vertical="center" wrapText="1"/>
      <protection hidden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1:G134"/>
  <sheetViews>
    <sheetView tabSelected="1" view="pageLayout" zoomScale="110" zoomScalePageLayoutView="110" workbookViewId="0">
      <selection activeCell="C79" sqref="C79"/>
    </sheetView>
  </sheetViews>
  <sheetFormatPr defaultRowHeight="12.75"/>
  <cols>
    <col min="1" max="1" width="3.5703125" style="3" customWidth="1"/>
    <col min="2" max="2" width="24.42578125" style="3" customWidth="1"/>
    <col min="3" max="3" width="8.140625" style="3" customWidth="1"/>
    <col min="4" max="4" width="24.28515625" style="3" customWidth="1"/>
    <col min="5" max="7" width="12.140625" style="3" customWidth="1"/>
    <col min="8" max="16384" width="9.140625" style="3"/>
  </cols>
  <sheetData>
    <row r="1" spans="1:7">
      <c r="A1" s="3" t="s">
        <v>108</v>
      </c>
      <c r="E1" s="3" t="s">
        <v>95</v>
      </c>
    </row>
    <row r="2" spans="1:7" ht="6.75" customHeight="1"/>
    <row r="3" spans="1:7" ht="12.75" customHeight="1">
      <c r="A3" s="141" t="s">
        <v>109</v>
      </c>
      <c r="B3" s="141"/>
      <c r="C3" s="141"/>
      <c r="D3" s="141"/>
      <c r="E3" s="141"/>
      <c r="F3" s="141"/>
      <c r="G3" s="141"/>
    </row>
    <row r="4" spans="1:7">
      <c r="A4" s="141"/>
      <c r="B4" s="141"/>
      <c r="C4" s="141"/>
      <c r="D4" s="141"/>
      <c r="E4" s="141"/>
      <c r="F4" s="141"/>
      <c r="G4" s="141"/>
    </row>
    <row r="5" spans="1:7" ht="7.5" customHeight="1">
      <c r="A5" s="68"/>
      <c r="B5" s="68"/>
      <c r="C5" s="68"/>
      <c r="D5" s="68"/>
      <c r="E5" s="68"/>
      <c r="F5" s="68"/>
      <c r="G5" s="68"/>
    </row>
    <row r="6" spans="1:7" ht="51" customHeight="1">
      <c r="A6" s="143" t="s">
        <v>107</v>
      </c>
      <c r="B6" s="143"/>
      <c r="C6" s="143"/>
      <c r="D6" s="143"/>
      <c r="E6" s="143"/>
      <c r="F6" s="143"/>
      <c r="G6" s="143"/>
    </row>
    <row r="7" spans="1:7" ht="7.5" customHeight="1">
      <c r="A7" s="12"/>
      <c r="B7" s="12"/>
      <c r="C7" s="12"/>
      <c r="D7" s="12"/>
      <c r="E7" s="12"/>
      <c r="F7" s="12"/>
    </row>
    <row r="8" spans="1:7" ht="13.5" customHeight="1">
      <c r="A8" s="142" t="s">
        <v>96</v>
      </c>
      <c r="B8" s="142"/>
      <c r="C8" s="142"/>
      <c r="D8" s="142"/>
      <c r="E8" s="142"/>
      <c r="F8" s="142"/>
    </row>
    <row r="9" spans="1:7" ht="39.75" customHeight="1">
      <c r="A9" s="69" t="s">
        <v>0</v>
      </c>
      <c r="B9" s="69" t="s">
        <v>25</v>
      </c>
      <c r="C9" s="69" t="s">
        <v>63</v>
      </c>
      <c r="D9" s="69" t="s">
        <v>61</v>
      </c>
      <c r="E9" s="69" t="s">
        <v>3</v>
      </c>
      <c r="F9" s="69" t="s">
        <v>62</v>
      </c>
      <c r="G9" s="69" t="s">
        <v>99</v>
      </c>
    </row>
    <row r="10" spans="1:7" ht="25.5" customHeight="1">
      <c r="A10" s="123" t="s">
        <v>110</v>
      </c>
      <c r="B10" s="124"/>
      <c r="C10" s="124"/>
      <c r="D10" s="124"/>
      <c r="E10" s="124"/>
      <c r="F10" s="124"/>
      <c r="G10" s="125"/>
    </row>
    <row r="11" spans="1:7" ht="25.5" customHeight="1">
      <c r="A11" s="78"/>
      <c r="B11" s="78"/>
      <c r="C11" s="78"/>
      <c r="D11" s="79"/>
      <c r="E11" s="80"/>
      <c r="F11" s="107">
        <f>E11-G11</f>
        <v>0</v>
      </c>
      <c r="G11" s="81"/>
    </row>
    <row r="12" spans="1:7" ht="25.5" customHeight="1">
      <c r="A12" s="78"/>
      <c r="B12" s="78"/>
      <c r="C12" s="78"/>
      <c r="D12" s="79"/>
      <c r="E12" s="80"/>
      <c r="F12" s="107">
        <f t="shared" ref="F12:F20" si="0">E12-G12</f>
        <v>0</v>
      </c>
      <c r="G12" s="81"/>
    </row>
    <row r="13" spans="1:7" ht="25.5" customHeight="1">
      <c r="A13" s="78"/>
      <c r="B13" s="78"/>
      <c r="C13" s="78"/>
      <c r="D13" s="79"/>
      <c r="E13" s="80"/>
      <c r="F13" s="107">
        <f t="shared" si="0"/>
        <v>0</v>
      </c>
      <c r="G13" s="81"/>
    </row>
    <row r="14" spans="1:7" ht="25.5" customHeight="1">
      <c r="A14" s="78"/>
      <c r="B14" s="78"/>
      <c r="C14" s="78"/>
      <c r="D14" s="79"/>
      <c r="E14" s="80"/>
      <c r="F14" s="107">
        <f t="shared" si="0"/>
        <v>0</v>
      </c>
      <c r="G14" s="81"/>
    </row>
    <row r="15" spans="1:7" ht="25.5" customHeight="1">
      <c r="A15" s="78"/>
      <c r="B15" s="78"/>
      <c r="C15" s="78"/>
      <c r="D15" s="79"/>
      <c r="E15" s="80"/>
      <c r="F15" s="107">
        <f t="shared" si="0"/>
        <v>0</v>
      </c>
      <c r="G15" s="81"/>
    </row>
    <row r="16" spans="1:7" ht="25.5" customHeight="1">
      <c r="A16" s="78"/>
      <c r="B16" s="78"/>
      <c r="C16" s="78"/>
      <c r="D16" s="79"/>
      <c r="E16" s="80"/>
      <c r="F16" s="107">
        <f t="shared" si="0"/>
        <v>0</v>
      </c>
      <c r="G16" s="81"/>
    </row>
    <row r="17" spans="1:7" ht="25.5" customHeight="1">
      <c r="A17" s="78"/>
      <c r="B17" s="78"/>
      <c r="C17" s="78"/>
      <c r="D17" s="79"/>
      <c r="E17" s="80"/>
      <c r="F17" s="107">
        <f t="shared" si="0"/>
        <v>0</v>
      </c>
      <c r="G17" s="81"/>
    </row>
    <row r="18" spans="1:7" ht="25.5" customHeight="1">
      <c r="A18" s="78"/>
      <c r="B18" s="78"/>
      <c r="C18" s="78"/>
      <c r="D18" s="79"/>
      <c r="E18" s="80"/>
      <c r="F18" s="107">
        <f t="shared" si="0"/>
        <v>0</v>
      </c>
      <c r="G18" s="81"/>
    </row>
    <row r="19" spans="1:7" ht="25.5" customHeight="1">
      <c r="A19" s="78"/>
      <c r="B19" s="78"/>
      <c r="C19" s="78"/>
      <c r="D19" s="79"/>
      <c r="E19" s="80"/>
      <c r="F19" s="107">
        <f t="shared" si="0"/>
        <v>0</v>
      </c>
      <c r="G19" s="81"/>
    </row>
    <row r="20" spans="1:7" ht="25.5" customHeight="1">
      <c r="A20" s="78"/>
      <c r="B20" s="78"/>
      <c r="C20" s="78"/>
      <c r="D20" s="79"/>
      <c r="E20" s="80"/>
      <c r="F20" s="107">
        <f t="shared" si="0"/>
        <v>0</v>
      </c>
      <c r="G20" s="81"/>
    </row>
    <row r="21" spans="1:7" ht="25.5" customHeight="1">
      <c r="A21" s="116" t="s">
        <v>93</v>
      </c>
      <c r="B21" s="117"/>
      <c r="C21" s="70">
        <f>SUM(C11:C20)</f>
        <v>0</v>
      </c>
      <c r="D21" s="71"/>
      <c r="E21" s="72">
        <f>SUM(E11:E20)</f>
        <v>0</v>
      </c>
      <c r="F21" s="72">
        <f>SUM(F11:F20)</f>
        <v>0</v>
      </c>
      <c r="G21" s="73">
        <f>SUM(G11:G20)</f>
        <v>0</v>
      </c>
    </row>
    <row r="22" spans="1:7" ht="25.5" customHeight="1">
      <c r="A22" s="123" t="s">
        <v>113</v>
      </c>
      <c r="B22" s="124"/>
      <c r="C22" s="124"/>
      <c r="D22" s="124"/>
      <c r="E22" s="124"/>
      <c r="F22" s="124"/>
      <c r="G22" s="125"/>
    </row>
    <row r="23" spans="1:7" ht="25.5" customHeight="1">
      <c r="A23" s="78"/>
      <c r="B23" s="78"/>
      <c r="C23" s="78"/>
      <c r="D23" s="79"/>
      <c r="E23" s="80"/>
      <c r="F23" s="107">
        <f>E23-G23</f>
        <v>0</v>
      </c>
      <c r="G23" s="81"/>
    </row>
    <row r="24" spans="1:7" ht="25.5" customHeight="1">
      <c r="A24" s="78"/>
      <c r="B24" s="78"/>
      <c r="C24" s="78"/>
      <c r="D24" s="79"/>
      <c r="E24" s="80"/>
      <c r="F24" s="107">
        <f t="shared" ref="F24:F27" si="1">E24-G24</f>
        <v>0</v>
      </c>
      <c r="G24" s="81"/>
    </row>
    <row r="25" spans="1:7" ht="25.5" customHeight="1">
      <c r="A25" s="78"/>
      <c r="B25" s="78"/>
      <c r="C25" s="78"/>
      <c r="D25" s="79"/>
      <c r="E25" s="80"/>
      <c r="F25" s="107">
        <f t="shared" si="1"/>
        <v>0</v>
      </c>
      <c r="G25" s="81"/>
    </row>
    <row r="26" spans="1:7" ht="25.5" customHeight="1">
      <c r="A26" s="78"/>
      <c r="B26" s="78"/>
      <c r="C26" s="78"/>
      <c r="D26" s="79"/>
      <c r="E26" s="80"/>
      <c r="F26" s="107">
        <f t="shared" si="1"/>
        <v>0</v>
      </c>
      <c r="G26" s="81"/>
    </row>
    <row r="27" spans="1:7" ht="25.5" customHeight="1">
      <c r="A27" s="78"/>
      <c r="B27" s="78"/>
      <c r="C27" s="78"/>
      <c r="D27" s="79"/>
      <c r="E27" s="80"/>
      <c r="F27" s="107">
        <f t="shared" si="1"/>
        <v>0</v>
      </c>
      <c r="G27" s="81"/>
    </row>
    <row r="28" spans="1:7" ht="25.5" customHeight="1">
      <c r="A28" s="116" t="s">
        <v>93</v>
      </c>
      <c r="B28" s="117"/>
      <c r="C28" s="70">
        <f>SUM(C23:C27)</f>
        <v>0</v>
      </c>
      <c r="D28" s="71"/>
      <c r="E28" s="72">
        <f>SUM(E23:E27)</f>
        <v>0</v>
      </c>
      <c r="F28" s="72">
        <f>SUM(F23:F27)</f>
        <v>0</v>
      </c>
      <c r="G28" s="73">
        <f>SUM(G23:G27)</f>
        <v>0</v>
      </c>
    </row>
    <row r="29" spans="1:7" ht="65.25" customHeight="1">
      <c r="A29" s="123" t="s">
        <v>119</v>
      </c>
      <c r="B29" s="124"/>
      <c r="C29" s="124"/>
      <c r="D29" s="124"/>
      <c r="E29" s="124"/>
      <c r="F29" s="124"/>
      <c r="G29" s="125"/>
    </row>
    <row r="30" spans="1:7" ht="24.95" customHeight="1">
      <c r="A30" s="82"/>
      <c r="B30" s="82"/>
      <c r="C30" s="82"/>
      <c r="D30" s="79"/>
      <c r="E30" s="83"/>
      <c r="F30" s="108">
        <f>E30-G30</f>
        <v>0</v>
      </c>
      <c r="G30" s="84"/>
    </row>
    <row r="31" spans="1:7" ht="24.95" customHeight="1">
      <c r="A31" s="82"/>
      <c r="B31" s="82"/>
      <c r="C31" s="82"/>
      <c r="D31" s="79"/>
      <c r="E31" s="83"/>
      <c r="F31" s="108">
        <f t="shared" ref="F31:F32" si="2">E31-G31</f>
        <v>0</v>
      </c>
      <c r="G31" s="84"/>
    </row>
    <row r="32" spans="1:7" ht="24.95" customHeight="1">
      <c r="A32" s="82"/>
      <c r="B32" s="82"/>
      <c r="C32" s="82"/>
      <c r="D32" s="79"/>
      <c r="E32" s="83"/>
      <c r="F32" s="108">
        <f t="shared" si="2"/>
        <v>0</v>
      </c>
      <c r="G32" s="84"/>
    </row>
    <row r="33" spans="1:7" ht="24.95" customHeight="1">
      <c r="A33" s="82"/>
      <c r="B33" s="82"/>
      <c r="C33" s="82"/>
      <c r="D33" s="79"/>
      <c r="E33" s="83"/>
      <c r="F33" s="108">
        <f t="shared" ref="F33:F34" si="3">E33-G33</f>
        <v>0</v>
      </c>
      <c r="G33" s="84"/>
    </row>
    <row r="34" spans="1:7" ht="24.95" customHeight="1">
      <c r="A34" s="82"/>
      <c r="B34" s="82"/>
      <c r="C34" s="82"/>
      <c r="D34" s="79"/>
      <c r="E34" s="83"/>
      <c r="F34" s="108">
        <f t="shared" si="3"/>
        <v>0</v>
      </c>
      <c r="G34" s="84"/>
    </row>
    <row r="35" spans="1:7" ht="25.5" customHeight="1">
      <c r="A35" s="116" t="s">
        <v>93</v>
      </c>
      <c r="B35" s="117"/>
      <c r="C35" s="70">
        <f>SUM(C30:C34)</f>
        <v>0</v>
      </c>
      <c r="D35" s="71"/>
      <c r="E35" s="72">
        <f>SUM(E30:E34)</f>
        <v>0</v>
      </c>
      <c r="F35" s="72">
        <f>SUM(F30:F34)</f>
        <v>0</v>
      </c>
      <c r="G35" s="73">
        <f>SUM(G30:G34)</f>
        <v>0</v>
      </c>
    </row>
    <row r="36" spans="1:7" ht="25.5" customHeight="1">
      <c r="A36" s="123" t="s">
        <v>120</v>
      </c>
      <c r="B36" s="124"/>
      <c r="C36" s="124"/>
      <c r="D36" s="124"/>
      <c r="E36" s="124"/>
      <c r="F36" s="124"/>
      <c r="G36" s="125"/>
    </row>
    <row r="37" spans="1:7" ht="25.5" customHeight="1">
      <c r="A37" s="82"/>
      <c r="B37" s="82"/>
      <c r="C37" s="82"/>
      <c r="D37" s="79"/>
      <c r="E37" s="83"/>
      <c r="F37" s="108">
        <f>E37-G37</f>
        <v>0</v>
      </c>
      <c r="G37" s="84"/>
    </row>
    <row r="38" spans="1:7" ht="25.5" customHeight="1">
      <c r="A38" s="82"/>
      <c r="B38" s="82"/>
      <c r="C38" s="82"/>
      <c r="D38" s="79"/>
      <c r="E38" s="83"/>
      <c r="F38" s="108">
        <f t="shared" ref="F38:F48" si="4">E38-G38</f>
        <v>0</v>
      </c>
      <c r="G38" s="84"/>
    </row>
    <row r="39" spans="1:7" ht="25.5" customHeight="1">
      <c r="A39" s="82"/>
      <c r="B39" s="82"/>
      <c r="C39" s="82"/>
      <c r="D39" s="79"/>
      <c r="E39" s="83"/>
      <c r="F39" s="108">
        <f t="shared" si="4"/>
        <v>0</v>
      </c>
      <c r="G39" s="84"/>
    </row>
    <row r="40" spans="1:7" ht="25.5" customHeight="1">
      <c r="A40" s="82"/>
      <c r="B40" s="82"/>
      <c r="C40" s="82"/>
      <c r="D40" s="79"/>
      <c r="E40" s="83"/>
      <c r="F40" s="108">
        <f t="shared" si="4"/>
        <v>0</v>
      </c>
      <c r="G40" s="84"/>
    </row>
    <row r="41" spans="1:7" ht="25.5" customHeight="1">
      <c r="A41" s="82"/>
      <c r="B41" s="82"/>
      <c r="C41" s="82"/>
      <c r="D41" s="79"/>
      <c r="E41" s="83"/>
      <c r="F41" s="108">
        <f t="shared" si="4"/>
        <v>0</v>
      </c>
      <c r="G41" s="84"/>
    </row>
    <row r="42" spans="1:7" ht="25.5" customHeight="1">
      <c r="A42" s="82"/>
      <c r="B42" s="82"/>
      <c r="C42" s="82"/>
      <c r="D42" s="79"/>
      <c r="E42" s="83"/>
      <c r="F42" s="108">
        <f t="shared" si="4"/>
        <v>0</v>
      </c>
      <c r="G42" s="84"/>
    </row>
    <row r="43" spans="1:7" ht="25.5" customHeight="1">
      <c r="A43" s="82"/>
      <c r="B43" s="82"/>
      <c r="C43" s="82"/>
      <c r="D43" s="79"/>
      <c r="E43" s="83"/>
      <c r="F43" s="108">
        <f t="shared" si="4"/>
        <v>0</v>
      </c>
      <c r="G43" s="84"/>
    </row>
    <row r="44" spans="1:7" ht="25.5" customHeight="1">
      <c r="A44" s="82"/>
      <c r="B44" s="82"/>
      <c r="C44" s="82"/>
      <c r="D44" s="79"/>
      <c r="E44" s="83"/>
      <c r="F44" s="108">
        <f t="shared" si="4"/>
        <v>0</v>
      </c>
      <c r="G44" s="84"/>
    </row>
    <row r="45" spans="1:7" ht="25.5" customHeight="1">
      <c r="A45" s="82"/>
      <c r="B45" s="82"/>
      <c r="C45" s="82"/>
      <c r="D45" s="79"/>
      <c r="E45" s="83"/>
      <c r="F45" s="108">
        <f t="shared" si="4"/>
        <v>0</v>
      </c>
      <c r="G45" s="84"/>
    </row>
    <row r="46" spans="1:7" ht="25.5" customHeight="1">
      <c r="A46" s="82"/>
      <c r="B46" s="82"/>
      <c r="C46" s="82"/>
      <c r="D46" s="79"/>
      <c r="E46" s="83"/>
      <c r="F46" s="108">
        <f t="shared" si="4"/>
        <v>0</v>
      </c>
      <c r="G46" s="84"/>
    </row>
    <row r="47" spans="1:7" ht="25.5" customHeight="1">
      <c r="A47" s="82"/>
      <c r="B47" s="82"/>
      <c r="C47" s="82"/>
      <c r="D47" s="79"/>
      <c r="E47" s="83"/>
      <c r="F47" s="108">
        <f t="shared" si="4"/>
        <v>0</v>
      </c>
      <c r="G47" s="84"/>
    </row>
    <row r="48" spans="1:7" ht="25.5" customHeight="1">
      <c r="A48" s="82"/>
      <c r="B48" s="82"/>
      <c r="C48" s="82"/>
      <c r="D48" s="79"/>
      <c r="E48" s="83"/>
      <c r="F48" s="108">
        <f t="shared" si="4"/>
        <v>0</v>
      </c>
      <c r="G48" s="84"/>
    </row>
    <row r="49" spans="1:7" ht="25.5" customHeight="1">
      <c r="A49" s="116" t="s">
        <v>93</v>
      </c>
      <c r="B49" s="117"/>
      <c r="C49" s="70">
        <f>SUM(C37:C48)</f>
        <v>0</v>
      </c>
      <c r="D49" s="71"/>
      <c r="E49" s="72">
        <f>SUM(E37:E48)</f>
        <v>0</v>
      </c>
      <c r="F49" s="72">
        <f>SUM(F37:F48)</f>
        <v>0</v>
      </c>
      <c r="G49" s="73">
        <f>SUM(G37:G48)</f>
        <v>0</v>
      </c>
    </row>
    <row r="50" spans="1:7" ht="39.75" customHeight="1">
      <c r="A50" s="123" t="s">
        <v>121</v>
      </c>
      <c r="B50" s="124"/>
      <c r="C50" s="124"/>
      <c r="D50" s="124"/>
      <c r="E50" s="124"/>
      <c r="F50" s="124"/>
      <c r="G50" s="125"/>
    </row>
    <row r="51" spans="1:7" ht="25.5" customHeight="1">
      <c r="A51" s="82"/>
      <c r="B51" s="82"/>
      <c r="C51" s="82"/>
      <c r="D51" s="79"/>
      <c r="E51" s="83"/>
      <c r="F51" s="108">
        <f>E51-G51</f>
        <v>0</v>
      </c>
      <c r="G51" s="84"/>
    </row>
    <row r="52" spans="1:7" ht="25.5" customHeight="1">
      <c r="A52" s="82"/>
      <c r="B52" s="82"/>
      <c r="C52" s="82"/>
      <c r="D52" s="79"/>
      <c r="E52" s="83"/>
      <c r="F52" s="108">
        <f t="shared" ref="F52:F62" si="5">E52-G52</f>
        <v>0</v>
      </c>
      <c r="G52" s="84"/>
    </row>
    <row r="53" spans="1:7" ht="25.5" customHeight="1">
      <c r="A53" s="82"/>
      <c r="B53" s="82"/>
      <c r="C53" s="82"/>
      <c r="D53" s="79"/>
      <c r="E53" s="83"/>
      <c r="F53" s="108">
        <f t="shared" si="5"/>
        <v>0</v>
      </c>
      <c r="G53" s="84"/>
    </row>
    <row r="54" spans="1:7" ht="25.5" customHeight="1">
      <c r="A54" s="82"/>
      <c r="B54" s="82"/>
      <c r="C54" s="82"/>
      <c r="D54" s="79"/>
      <c r="E54" s="83"/>
      <c r="F54" s="108">
        <f t="shared" si="5"/>
        <v>0</v>
      </c>
      <c r="G54" s="84"/>
    </row>
    <row r="55" spans="1:7" ht="25.5" customHeight="1">
      <c r="A55" s="82"/>
      <c r="B55" s="82"/>
      <c r="C55" s="82"/>
      <c r="D55" s="79"/>
      <c r="E55" s="83"/>
      <c r="F55" s="108">
        <f t="shared" si="5"/>
        <v>0</v>
      </c>
      <c r="G55" s="84"/>
    </row>
    <row r="56" spans="1:7" ht="25.5" customHeight="1">
      <c r="A56" s="82"/>
      <c r="B56" s="82"/>
      <c r="C56" s="82"/>
      <c r="D56" s="79"/>
      <c r="E56" s="83"/>
      <c r="F56" s="108">
        <f t="shared" si="5"/>
        <v>0</v>
      </c>
      <c r="G56" s="84"/>
    </row>
    <row r="57" spans="1:7" ht="25.5" customHeight="1">
      <c r="A57" s="82"/>
      <c r="B57" s="82"/>
      <c r="C57" s="82"/>
      <c r="D57" s="79"/>
      <c r="E57" s="83"/>
      <c r="F57" s="108">
        <f t="shared" si="5"/>
        <v>0</v>
      </c>
      <c r="G57" s="84"/>
    </row>
    <row r="58" spans="1:7" ht="25.5" customHeight="1">
      <c r="A58" s="82"/>
      <c r="B58" s="82"/>
      <c r="C58" s="82"/>
      <c r="D58" s="79"/>
      <c r="E58" s="83"/>
      <c r="F58" s="108">
        <f t="shared" si="5"/>
        <v>0</v>
      </c>
      <c r="G58" s="84"/>
    </row>
    <row r="59" spans="1:7" ht="25.5" customHeight="1">
      <c r="A59" s="82"/>
      <c r="B59" s="82"/>
      <c r="C59" s="82"/>
      <c r="D59" s="79"/>
      <c r="E59" s="83"/>
      <c r="F59" s="108">
        <f t="shared" si="5"/>
        <v>0</v>
      </c>
      <c r="G59" s="84"/>
    </row>
    <row r="60" spans="1:7" ht="25.5" customHeight="1">
      <c r="A60" s="82"/>
      <c r="B60" s="82"/>
      <c r="C60" s="82"/>
      <c r="D60" s="79"/>
      <c r="E60" s="83"/>
      <c r="F60" s="108">
        <f t="shared" si="5"/>
        <v>0</v>
      </c>
      <c r="G60" s="84"/>
    </row>
    <row r="61" spans="1:7" ht="25.5" customHeight="1">
      <c r="A61" s="82"/>
      <c r="B61" s="82"/>
      <c r="C61" s="82"/>
      <c r="D61" s="79"/>
      <c r="E61" s="83"/>
      <c r="F61" s="108">
        <f t="shared" si="5"/>
        <v>0</v>
      </c>
      <c r="G61" s="84"/>
    </row>
    <row r="62" spans="1:7" ht="25.5" customHeight="1">
      <c r="A62" s="82"/>
      <c r="B62" s="82"/>
      <c r="C62" s="82"/>
      <c r="D62" s="79"/>
      <c r="E62" s="83"/>
      <c r="F62" s="108">
        <f t="shared" si="5"/>
        <v>0</v>
      </c>
      <c r="G62" s="84"/>
    </row>
    <row r="63" spans="1:7" ht="25.5" customHeight="1">
      <c r="A63" s="116" t="s">
        <v>93</v>
      </c>
      <c r="B63" s="117"/>
      <c r="C63" s="70">
        <f>SUM(C51:C62)</f>
        <v>0</v>
      </c>
      <c r="D63" s="71"/>
      <c r="E63" s="72">
        <f>SUM(E51:E62)</f>
        <v>0</v>
      </c>
      <c r="F63" s="72">
        <f>SUM(F51:F62)</f>
        <v>0</v>
      </c>
      <c r="G63" s="73">
        <f>SUM(G51:G62)</f>
        <v>0</v>
      </c>
    </row>
    <row r="64" spans="1:7" ht="25.5" customHeight="1">
      <c r="A64" s="123" t="s">
        <v>122</v>
      </c>
      <c r="B64" s="124"/>
      <c r="C64" s="124"/>
      <c r="D64" s="124"/>
      <c r="E64" s="124"/>
      <c r="F64" s="124"/>
      <c r="G64" s="125"/>
    </row>
    <row r="65" spans="1:7" ht="25.5" customHeight="1">
      <c r="A65" s="82"/>
      <c r="B65" s="82"/>
      <c r="C65" s="82"/>
      <c r="D65" s="79"/>
      <c r="E65" s="83"/>
      <c r="F65" s="108">
        <f>E65-G65</f>
        <v>0</v>
      </c>
      <c r="G65" s="84"/>
    </row>
    <row r="66" spans="1:7" ht="25.5" customHeight="1">
      <c r="A66" s="82"/>
      <c r="B66" s="82"/>
      <c r="C66" s="82"/>
      <c r="D66" s="79"/>
      <c r="E66" s="83"/>
      <c r="F66" s="108">
        <f t="shared" ref="F66:F67" si="6">E66-G66</f>
        <v>0</v>
      </c>
      <c r="G66" s="84"/>
    </row>
    <row r="67" spans="1:7" ht="25.5" customHeight="1">
      <c r="A67" s="82"/>
      <c r="B67" s="82"/>
      <c r="C67" s="82"/>
      <c r="D67" s="79"/>
      <c r="E67" s="83"/>
      <c r="F67" s="108">
        <f t="shared" si="6"/>
        <v>0</v>
      </c>
      <c r="G67" s="84"/>
    </row>
    <row r="68" spans="1:7" ht="25.5" customHeight="1">
      <c r="A68" s="82"/>
      <c r="B68" s="82"/>
      <c r="C68" s="82"/>
      <c r="D68" s="79"/>
      <c r="E68" s="83"/>
      <c r="F68" s="108">
        <f t="shared" ref="F68:F69" si="7">E68-G68</f>
        <v>0</v>
      </c>
      <c r="G68" s="84"/>
    </row>
    <row r="69" spans="1:7" ht="25.5" customHeight="1">
      <c r="A69" s="82"/>
      <c r="B69" s="82"/>
      <c r="C69" s="82"/>
      <c r="D69" s="79"/>
      <c r="E69" s="83"/>
      <c r="F69" s="108">
        <f t="shared" si="7"/>
        <v>0</v>
      </c>
      <c r="G69" s="84"/>
    </row>
    <row r="70" spans="1:7" ht="25.5" customHeight="1">
      <c r="A70" s="116" t="s">
        <v>93</v>
      </c>
      <c r="B70" s="117"/>
      <c r="C70" s="70">
        <f>SUM(C65:C69)</f>
        <v>0</v>
      </c>
      <c r="D70" s="71"/>
      <c r="E70" s="72">
        <f>SUM(E65:E69)</f>
        <v>0</v>
      </c>
      <c r="F70" s="72">
        <f>SUM(F65:F69)</f>
        <v>0</v>
      </c>
      <c r="G70" s="73">
        <f>SUM(G65:G69)</f>
        <v>0</v>
      </c>
    </row>
    <row r="71" spans="1:7" ht="38.25" customHeight="1">
      <c r="A71" s="123" t="s">
        <v>123</v>
      </c>
      <c r="B71" s="124"/>
      <c r="C71" s="124"/>
      <c r="D71" s="124"/>
      <c r="E71" s="124"/>
      <c r="F71" s="124"/>
      <c r="G71" s="125"/>
    </row>
    <row r="72" spans="1:7" ht="25.5" customHeight="1">
      <c r="A72" s="82"/>
      <c r="B72" s="82"/>
      <c r="C72" s="82"/>
      <c r="D72" s="79"/>
      <c r="E72" s="83"/>
      <c r="F72" s="108">
        <f>E72-G72</f>
        <v>0</v>
      </c>
      <c r="G72" s="84"/>
    </row>
    <row r="73" spans="1:7" ht="25.5" customHeight="1">
      <c r="A73" s="82"/>
      <c r="B73" s="82"/>
      <c r="C73" s="82"/>
      <c r="D73" s="79"/>
      <c r="E73" s="83"/>
      <c r="F73" s="108">
        <f t="shared" ref="F73:F81" si="8">E73-G73</f>
        <v>0</v>
      </c>
      <c r="G73" s="84"/>
    </row>
    <row r="74" spans="1:7" ht="25.5" customHeight="1">
      <c r="A74" s="82"/>
      <c r="B74" s="82"/>
      <c r="C74" s="82"/>
      <c r="D74" s="79"/>
      <c r="E74" s="83"/>
      <c r="F74" s="108">
        <f t="shared" si="8"/>
        <v>0</v>
      </c>
      <c r="G74" s="84"/>
    </row>
    <row r="75" spans="1:7" ht="25.5" customHeight="1">
      <c r="A75" s="82"/>
      <c r="B75" s="82"/>
      <c r="C75" s="82"/>
      <c r="D75" s="79"/>
      <c r="E75" s="83"/>
      <c r="F75" s="108">
        <f t="shared" si="8"/>
        <v>0</v>
      </c>
      <c r="G75" s="84"/>
    </row>
    <row r="76" spans="1:7" ht="25.5" customHeight="1">
      <c r="A76" s="82"/>
      <c r="B76" s="82"/>
      <c r="C76" s="82"/>
      <c r="D76" s="79"/>
      <c r="E76" s="83"/>
      <c r="F76" s="108">
        <f t="shared" si="8"/>
        <v>0</v>
      </c>
      <c r="G76" s="84"/>
    </row>
    <row r="77" spans="1:7" ht="25.5" customHeight="1">
      <c r="A77" s="82"/>
      <c r="B77" s="82"/>
      <c r="C77" s="82"/>
      <c r="D77" s="79"/>
      <c r="E77" s="83"/>
      <c r="F77" s="108">
        <f t="shared" si="8"/>
        <v>0</v>
      </c>
      <c r="G77" s="84"/>
    </row>
    <row r="78" spans="1:7" ht="25.5" customHeight="1">
      <c r="A78" s="82"/>
      <c r="B78" s="82"/>
      <c r="C78" s="82"/>
      <c r="D78" s="79"/>
      <c r="E78" s="83"/>
      <c r="F78" s="108">
        <f t="shared" si="8"/>
        <v>0</v>
      </c>
      <c r="G78" s="84"/>
    </row>
    <row r="79" spans="1:7" ht="25.5" customHeight="1">
      <c r="A79" s="82"/>
      <c r="B79" s="82"/>
      <c r="C79" s="82"/>
      <c r="D79" s="79"/>
      <c r="E79" s="83"/>
      <c r="F79" s="108">
        <f t="shared" si="8"/>
        <v>0</v>
      </c>
      <c r="G79" s="84"/>
    </row>
    <row r="80" spans="1:7" ht="25.5" customHeight="1">
      <c r="A80" s="82"/>
      <c r="B80" s="82"/>
      <c r="C80" s="82"/>
      <c r="D80" s="79"/>
      <c r="E80" s="83"/>
      <c r="F80" s="108">
        <f t="shared" si="8"/>
        <v>0</v>
      </c>
      <c r="G80" s="84"/>
    </row>
    <row r="81" spans="1:7" ht="25.5" customHeight="1">
      <c r="A81" s="82"/>
      <c r="B81" s="82"/>
      <c r="C81" s="82"/>
      <c r="D81" s="79"/>
      <c r="E81" s="83"/>
      <c r="F81" s="108">
        <f t="shared" si="8"/>
        <v>0</v>
      </c>
      <c r="G81" s="84"/>
    </row>
    <row r="82" spans="1:7" ht="25.5" customHeight="1">
      <c r="A82" s="116" t="s">
        <v>93</v>
      </c>
      <c r="B82" s="117"/>
      <c r="C82" s="70">
        <f>SUM(C72:C81)</f>
        <v>0</v>
      </c>
      <c r="D82" s="71"/>
      <c r="E82" s="72">
        <f>SUM(E72:E81)</f>
        <v>0</v>
      </c>
      <c r="F82" s="72">
        <f>SUM(F72:F81)</f>
        <v>0</v>
      </c>
      <c r="G82" s="73">
        <f>SUM(G72:G81)</f>
        <v>0</v>
      </c>
    </row>
    <row r="83" spans="1:7" ht="25.5" customHeight="1">
      <c r="A83" s="123" t="s">
        <v>124</v>
      </c>
      <c r="B83" s="124"/>
      <c r="C83" s="124"/>
      <c r="D83" s="124"/>
      <c r="E83" s="124"/>
      <c r="F83" s="124"/>
      <c r="G83" s="125"/>
    </row>
    <row r="84" spans="1:7" ht="25.5" customHeight="1">
      <c r="A84" s="82">
        <v>1</v>
      </c>
      <c r="B84" s="113" t="s">
        <v>118</v>
      </c>
      <c r="C84" s="82"/>
      <c r="D84" s="79"/>
      <c r="E84" s="83"/>
      <c r="F84" s="108">
        <f>E84-G84</f>
        <v>0</v>
      </c>
      <c r="G84" s="84"/>
    </row>
    <row r="85" spans="1:7" ht="25.5" customHeight="1">
      <c r="A85" s="82">
        <v>2</v>
      </c>
      <c r="B85" s="113" t="s">
        <v>115</v>
      </c>
      <c r="C85" s="82"/>
      <c r="D85" s="79"/>
      <c r="E85" s="83"/>
      <c r="F85" s="108">
        <f t="shared" ref="F85:F89" si="9">E85-G85</f>
        <v>0</v>
      </c>
      <c r="G85" s="84"/>
    </row>
    <row r="86" spans="1:7" ht="25.5" customHeight="1">
      <c r="A86" s="82">
        <v>3</v>
      </c>
      <c r="B86" s="113" t="s">
        <v>116</v>
      </c>
      <c r="C86" s="82"/>
      <c r="D86" s="79"/>
      <c r="E86" s="83"/>
      <c r="F86" s="108">
        <f t="shared" si="9"/>
        <v>0</v>
      </c>
      <c r="G86" s="84"/>
    </row>
    <row r="87" spans="1:7" ht="25.5" customHeight="1">
      <c r="A87" s="82">
        <v>4</v>
      </c>
      <c r="B87" s="113" t="s">
        <v>117</v>
      </c>
      <c r="C87" s="82"/>
      <c r="D87" s="79"/>
      <c r="E87" s="83"/>
      <c r="F87" s="108">
        <f t="shared" si="9"/>
        <v>0</v>
      </c>
      <c r="G87" s="84"/>
    </row>
    <row r="88" spans="1:7" ht="25.5" customHeight="1">
      <c r="A88" s="82"/>
      <c r="B88" s="82"/>
      <c r="C88" s="82"/>
      <c r="D88" s="79"/>
      <c r="E88" s="83"/>
      <c r="F88" s="108">
        <f t="shared" si="9"/>
        <v>0</v>
      </c>
      <c r="G88" s="84"/>
    </row>
    <row r="89" spans="1:7" ht="25.5" customHeight="1">
      <c r="A89" s="82"/>
      <c r="B89" s="82"/>
      <c r="C89" s="82"/>
      <c r="D89" s="79"/>
      <c r="E89" s="83"/>
      <c r="F89" s="108">
        <f t="shared" si="9"/>
        <v>0</v>
      </c>
      <c r="G89" s="84"/>
    </row>
    <row r="90" spans="1:7" ht="25.5" customHeight="1">
      <c r="A90" s="116" t="s">
        <v>93</v>
      </c>
      <c r="B90" s="117"/>
      <c r="C90" s="70">
        <f>SUM(C84:C89)</f>
        <v>0</v>
      </c>
      <c r="D90" s="71"/>
      <c r="E90" s="72">
        <f>SUM(E84:E89)</f>
        <v>0</v>
      </c>
      <c r="F90" s="72">
        <f>SUM(F84:F89)</f>
        <v>0</v>
      </c>
      <c r="G90" s="73">
        <f>SUM(G84:G89)</f>
        <v>0</v>
      </c>
    </row>
    <row r="91" spans="1:7" ht="25.5" customHeight="1">
      <c r="A91" s="123" t="s">
        <v>125</v>
      </c>
      <c r="B91" s="124"/>
      <c r="C91" s="124"/>
      <c r="D91" s="124"/>
      <c r="E91" s="124"/>
      <c r="F91" s="124"/>
      <c r="G91" s="125"/>
    </row>
    <row r="92" spans="1:7" ht="25.5" customHeight="1">
      <c r="A92" s="82"/>
      <c r="B92" s="82"/>
      <c r="C92" s="82"/>
      <c r="D92" s="79"/>
      <c r="E92" s="83"/>
      <c r="F92" s="108">
        <f>E92-G92</f>
        <v>0</v>
      </c>
      <c r="G92" s="74">
        <v>0</v>
      </c>
    </row>
    <row r="93" spans="1:7" ht="25.5" customHeight="1">
      <c r="A93" s="82"/>
      <c r="B93" s="82"/>
      <c r="C93" s="82"/>
      <c r="D93" s="79"/>
      <c r="E93" s="83"/>
      <c r="F93" s="108">
        <f t="shared" ref="F93:F95" si="10">E93-G93</f>
        <v>0</v>
      </c>
      <c r="G93" s="74">
        <v>0</v>
      </c>
    </row>
    <row r="94" spans="1:7" ht="25.5" customHeight="1">
      <c r="A94" s="82"/>
      <c r="B94" s="82"/>
      <c r="C94" s="82"/>
      <c r="D94" s="79"/>
      <c r="E94" s="83"/>
      <c r="F94" s="108">
        <f t="shared" si="10"/>
        <v>0</v>
      </c>
      <c r="G94" s="74">
        <v>0</v>
      </c>
    </row>
    <row r="95" spans="1:7" ht="25.5" customHeight="1">
      <c r="A95" s="82"/>
      <c r="B95" s="82"/>
      <c r="C95" s="82"/>
      <c r="D95" s="79"/>
      <c r="E95" s="83"/>
      <c r="F95" s="108">
        <f t="shared" si="10"/>
        <v>0</v>
      </c>
      <c r="G95" s="74">
        <v>0</v>
      </c>
    </row>
    <row r="96" spans="1:7" ht="25.5" customHeight="1">
      <c r="A96" s="82"/>
      <c r="B96" s="82"/>
      <c r="C96" s="82"/>
      <c r="D96" s="79"/>
      <c r="E96" s="83"/>
      <c r="F96" s="108">
        <f t="shared" ref="F96:F97" si="11">E96-G96</f>
        <v>0</v>
      </c>
      <c r="G96" s="74">
        <v>0</v>
      </c>
    </row>
    <row r="97" spans="1:7" ht="25.5" customHeight="1">
      <c r="A97" s="82"/>
      <c r="B97" s="82"/>
      <c r="C97" s="82"/>
      <c r="D97" s="79"/>
      <c r="E97" s="83"/>
      <c r="F97" s="108">
        <f t="shared" si="11"/>
        <v>0</v>
      </c>
      <c r="G97" s="74">
        <v>0</v>
      </c>
    </row>
    <row r="98" spans="1:7" ht="25.5" customHeight="1">
      <c r="A98" s="116" t="s">
        <v>93</v>
      </c>
      <c r="B98" s="117"/>
      <c r="C98" s="70">
        <f>SUM(C92:C97)</f>
        <v>0</v>
      </c>
      <c r="D98" s="71"/>
      <c r="E98" s="72">
        <f>SUM(E92:E97)</f>
        <v>0</v>
      </c>
      <c r="F98" s="72">
        <f>SUM(F92:F97)</f>
        <v>0</v>
      </c>
      <c r="G98" s="73">
        <f>SUM(G92:G97)</f>
        <v>0</v>
      </c>
    </row>
    <row r="99" spans="1:7" ht="25.5" customHeight="1">
      <c r="A99" s="123" t="s">
        <v>126</v>
      </c>
      <c r="B99" s="124"/>
      <c r="C99" s="124"/>
      <c r="D99" s="124"/>
      <c r="E99" s="124"/>
      <c r="F99" s="124"/>
      <c r="G99" s="125"/>
    </row>
    <row r="100" spans="1:7" ht="25.5" customHeight="1">
      <c r="A100" s="82"/>
      <c r="B100" s="82"/>
      <c r="C100" s="82"/>
      <c r="D100" s="79"/>
      <c r="E100" s="83"/>
      <c r="F100" s="108">
        <f>E100-G100</f>
        <v>0</v>
      </c>
      <c r="G100" s="74">
        <v>0</v>
      </c>
    </row>
    <row r="101" spans="1:7" ht="25.5" customHeight="1">
      <c r="A101" s="82"/>
      <c r="B101" s="82"/>
      <c r="C101" s="82"/>
      <c r="D101" s="79"/>
      <c r="E101" s="83"/>
      <c r="F101" s="108">
        <f t="shared" ref="F101" si="12">E101-G101</f>
        <v>0</v>
      </c>
      <c r="G101" s="74">
        <v>0</v>
      </c>
    </row>
    <row r="102" spans="1:7" ht="25.5" customHeight="1">
      <c r="A102" s="82"/>
      <c r="B102" s="82"/>
      <c r="C102" s="82"/>
      <c r="D102" s="79"/>
      <c r="E102" s="83"/>
      <c r="F102" s="108">
        <f t="shared" ref="F102" si="13">E102-G102</f>
        <v>0</v>
      </c>
      <c r="G102" s="74">
        <v>0</v>
      </c>
    </row>
    <row r="103" spans="1:7" ht="25.5" customHeight="1">
      <c r="A103" s="116" t="s">
        <v>93</v>
      </c>
      <c r="B103" s="117"/>
      <c r="C103" s="70">
        <f>SUM(C100:C102)</f>
        <v>0</v>
      </c>
      <c r="D103" s="71"/>
      <c r="E103" s="72">
        <f>SUM(E100:E102)</f>
        <v>0</v>
      </c>
      <c r="F103" s="72">
        <f>SUM(F100:F102)</f>
        <v>0</v>
      </c>
      <c r="G103" s="73">
        <f>SUM(G100:G102)</f>
        <v>0</v>
      </c>
    </row>
    <row r="105" spans="1:7" ht="24.75" customHeight="1">
      <c r="A105" s="150" t="s">
        <v>97</v>
      </c>
      <c r="B105" s="150"/>
      <c r="C105" s="150"/>
      <c r="D105" s="150"/>
      <c r="E105" s="150"/>
      <c r="F105" s="150"/>
      <c r="G105" s="77" t="s">
        <v>74</v>
      </c>
    </row>
    <row r="106" spans="1:7">
      <c r="A106" s="76" t="s">
        <v>64</v>
      </c>
      <c r="B106" s="126" t="s">
        <v>75</v>
      </c>
      <c r="C106" s="126"/>
      <c r="D106" s="126"/>
      <c r="E106" s="126"/>
      <c r="F106" s="126"/>
      <c r="G106" s="82"/>
    </row>
    <row r="107" spans="1:7">
      <c r="A107" s="76" t="s">
        <v>65</v>
      </c>
      <c r="B107" s="126" t="s">
        <v>76</v>
      </c>
      <c r="C107" s="126"/>
      <c r="D107" s="126"/>
      <c r="E107" s="126"/>
      <c r="F107" s="126"/>
      <c r="G107" s="82"/>
    </row>
    <row r="108" spans="1:7">
      <c r="A108" s="76" t="s">
        <v>66</v>
      </c>
      <c r="B108" s="126" t="s">
        <v>77</v>
      </c>
      <c r="C108" s="126"/>
      <c r="D108" s="126"/>
      <c r="E108" s="126"/>
      <c r="F108" s="126"/>
      <c r="G108" s="82"/>
    </row>
    <row r="109" spans="1:7" ht="25.5" customHeight="1">
      <c r="A109" s="76" t="s">
        <v>67</v>
      </c>
      <c r="B109" s="147" t="s">
        <v>78</v>
      </c>
      <c r="C109" s="148"/>
      <c r="D109" s="148"/>
      <c r="E109" s="148"/>
      <c r="F109" s="149"/>
      <c r="G109" s="82"/>
    </row>
    <row r="110" spans="1:7" ht="24.75" customHeight="1">
      <c r="A110" s="76" t="s">
        <v>68</v>
      </c>
      <c r="B110" s="147" t="s">
        <v>79</v>
      </c>
      <c r="C110" s="148"/>
      <c r="D110" s="148"/>
      <c r="E110" s="148"/>
      <c r="F110" s="149"/>
      <c r="G110" s="82"/>
    </row>
    <row r="111" spans="1:7">
      <c r="A111" s="76" t="s">
        <v>69</v>
      </c>
      <c r="B111" s="126" t="s">
        <v>81</v>
      </c>
      <c r="C111" s="126"/>
      <c r="D111" s="126"/>
      <c r="E111" s="126"/>
      <c r="F111" s="126"/>
      <c r="G111" s="82"/>
    </row>
    <row r="112" spans="1:7" ht="24" customHeight="1">
      <c r="A112" s="76" t="s">
        <v>70</v>
      </c>
      <c r="B112" s="147" t="s">
        <v>80</v>
      </c>
      <c r="C112" s="148"/>
      <c r="D112" s="148"/>
      <c r="E112" s="148"/>
      <c r="F112" s="149"/>
      <c r="G112" s="82"/>
    </row>
    <row r="113" spans="1:7" ht="24.75" customHeight="1">
      <c r="A113" s="76" t="s">
        <v>71</v>
      </c>
      <c r="B113" s="147" t="s">
        <v>94</v>
      </c>
      <c r="C113" s="148"/>
      <c r="D113" s="148"/>
      <c r="E113" s="148"/>
      <c r="F113" s="149"/>
      <c r="G113" s="82"/>
    </row>
    <row r="114" spans="1:7" ht="24.75" customHeight="1">
      <c r="A114" s="76" t="s">
        <v>72</v>
      </c>
      <c r="B114" s="147" t="s">
        <v>82</v>
      </c>
      <c r="C114" s="148"/>
      <c r="D114" s="148"/>
      <c r="E114" s="148"/>
      <c r="F114" s="149"/>
      <c r="G114" s="82"/>
    </row>
    <row r="115" spans="1:7" ht="24.75" customHeight="1">
      <c r="A115" s="76" t="s">
        <v>73</v>
      </c>
      <c r="B115" s="147" t="s">
        <v>83</v>
      </c>
      <c r="C115" s="148"/>
      <c r="D115" s="148"/>
      <c r="E115" s="148"/>
      <c r="F115" s="149"/>
      <c r="G115" s="82"/>
    </row>
    <row r="116" spans="1:7">
      <c r="A116" s="76" t="s">
        <v>100</v>
      </c>
      <c r="B116" s="144" t="s">
        <v>103</v>
      </c>
      <c r="C116" s="145"/>
      <c r="D116" s="145"/>
      <c r="E116" s="145"/>
      <c r="F116" s="146"/>
      <c r="G116" s="82"/>
    </row>
    <row r="117" spans="1:7">
      <c r="A117" s="75" t="s">
        <v>114</v>
      </c>
      <c r="B117" s="119" t="s">
        <v>127</v>
      </c>
      <c r="C117" s="120"/>
      <c r="D117" s="120"/>
      <c r="E117" s="120"/>
      <c r="F117" s="121"/>
      <c r="G117" s="112"/>
    </row>
    <row r="119" spans="1:7">
      <c r="D119" s="122" t="s">
        <v>19</v>
      </c>
      <c r="E119" s="122"/>
      <c r="F119" s="85"/>
      <c r="G119" s="8"/>
    </row>
    <row r="121" spans="1:7">
      <c r="A121" s="127"/>
      <c r="B121" s="128"/>
      <c r="C121" s="129"/>
      <c r="D121" s="139"/>
      <c r="E121" s="139"/>
      <c r="F121" s="139"/>
      <c r="G121" s="139"/>
    </row>
    <row r="122" spans="1:7">
      <c r="A122" s="130"/>
      <c r="B122" s="131"/>
      <c r="C122" s="132"/>
      <c r="D122" s="139"/>
      <c r="E122" s="139"/>
      <c r="F122" s="139"/>
      <c r="G122" s="139"/>
    </row>
    <row r="123" spans="1:7">
      <c r="A123" s="130"/>
      <c r="B123" s="131"/>
      <c r="C123" s="132"/>
      <c r="D123" s="139"/>
      <c r="E123" s="139"/>
      <c r="F123" s="139"/>
      <c r="G123" s="139"/>
    </row>
    <row r="124" spans="1:7">
      <c r="A124" s="130"/>
      <c r="B124" s="131"/>
      <c r="C124" s="132"/>
      <c r="D124" s="139"/>
      <c r="E124" s="139"/>
      <c r="F124" s="139"/>
      <c r="G124" s="139"/>
    </row>
    <row r="125" spans="1:7">
      <c r="A125" s="130"/>
      <c r="B125" s="131"/>
      <c r="C125" s="132"/>
      <c r="D125" s="139"/>
      <c r="E125" s="139"/>
      <c r="F125" s="139"/>
      <c r="G125" s="139"/>
    </row>
    <row r="126" spans="1:7" ht="12.75" customHeight="1">
      <c r="A126" s="130"/>
      <c r="B126" s="131"/>
      <c r="C126" s="132"/>
      <c r="D126" s="140" t="s">
        <v>45</v>
      </c>
      <c r="E126" s="140"/>
      <c r="F126" s="140"/>
      <c r="G126" s="140"/>
    </row>
    <row r="127" spans="1:7">
      <c r="A127" s="130"/>
      <c r="B127" s="131"/>
      <c r="C127" s="132"/>
      <c r="D127" s="139"/>
      <c r="E127" s="139"/>
      <c r="F127" s="139"/>
      <c r="G127" s="139"/>
    </row>
    <row r="128" spans="1:7">
      <c r="A128" s="130"/>
      <c r="B128" s="131"/>
      <c r="C128" s="132"/>
      <c r="D128" s="139"/>
      <c r="E128" s="139"/>
      <c r="F128" s="139"/>
      <c r="G128" s="139"/>
    </row>
    <row r="129" spans="1:7">
      <c r="A129" s="130"/>
      <c r="B129" s="131"/>
      <c r="C129" s="132"/>
      <c r="D129" s="139"/>
      <c r="E129" s="139"/>
      <c r="F129" s="139"/>
      <c r="G129" s="139"/>
    </row>
    <row r="130" spans="1:7">
      <c r="A130" s="130"/>
      <c r="B130" s="131"/>
      <c r="C130" s="132"/>
      <c r="D130" s="139"/>
      <c r="E130" s="139"/>
      <c r="F130" s="139"/>
      <c r="G130" s="139"/>
    </row>
    <row r="131" spans="1:7">
      <c r="A131" s="133"/>
      <c r="B131" s="134"/>
      <c r="C131" s="135"/>
      <c r="D131" s="139"/>
      <c r="E131" s="139"/>
      <c r="F131" s="139"/>
      <c r="G131" s="139"/>
    </row>
    <row r="132" spans="1:7" ht="25.5" customHeight="1">
      <c r="A132" s="136" t="s">
        <v>10</v>
      </c>
      <c r="B132" s="137"/>
      <c r="C132" s="138"/>
      <c r="D132" s="140" t="s">
        <v>44</v>
      </c>
      <c r="E132" s="140"/>
      <c r="F132" s="140"/>
      <c r="G132" s="140"/>
    </row>
    <row r="133" spans="1:7" ht="25.5" customHeight="1">
      <c r="A133" s="56"/>
      <c r="B133" s="56"/>
      <c r="C133" s="56"/>
      <c r="D133" s="57"/>
      <c r="E133" s="57"/>
      <c r="F133" s="57"/>
      <c r="G133" s="7"/>
    </row>
    <row r="134" spans="1:7" ht="49.5" customHeight="1">
      <c r="A134" s="118" t="s">
        <v>98</v>
      </c>
      <c r="B134" s="118"/>
      <c r="C134" s="118"/>
      <c r="D134" s="118"/>
      <c r="E134" s="118"/>
      <c r="F134" s="118"/>
      <c r="G134" s="118"/>
    </row>
  </sheetData>
  <sheetProtection algorithmName="SHA-512" hashValue="pMod17/SJkmx0R7MWU0oFUr/zTECXBtwqzUoFezV77PT4KWMf+VSXDIYaJnLuzW8dJrFXwJEZwXS/NjuwKIajw==" saltValue="ReHDSDcXi81422u6wHTvZQ==" spinCount="100000" sheet="1" formatRows="0" insertRows="0" insertHyperlinks="0" deleteRows="0" sort="0" autoFilter="0" pivotTables="0"/>
  <mergeCells count="44">
    <mergeCell ref="A98:B98"/>
    <mergeCell ref="A103:B103"/>
    <mergeCell ref="B116:F116"/>
    <mergeCell ref="B112:F112"/>
    <mergeCell ref="B113:F113"/>
    <mergeCell ref="B114:F114"/>
    <mergeCell ref="B115:F115"/>
    <mergeCell ref="A105:F105"/>
    <mergeCell ref="B111:F111"/>
    <mergeCell ref="B107:F107"/>
    <mergeCell ref="B108:F108"/>
    <mergeCell ref="B109:F109"/>
    <mergeCell ref="B110:F110"/>
    <mergeCell ref="A91:G91"/>
    <mergeCell ref="A36:G36"/>
    <mergeCell ref="A50:G50"/>
    <mergeCell ref="A70:B70"/>
    <mergeCell ref="A63:B63"/>
    <mergeCell ref="A83:G83"/>
    <mergeCell ref="A90:B90"/>
    <mergeCell ref="A3:G4"/>
    <mergeCell ref="A28:B28"/>
    <mergeCell ref="A8:F8"/>
    <mergeCell ref="A22:G22"/>
    <mergeCell ref="A29:G29"/>
    <mergeCell ref="A6:G6"/>
    <mergeCell ref="A10:G10"/>
    <mergeCell ref="A21:B21"/>
    <mergeCell ref="A35:B35"/>
    <mergeCell ref="A49:B49"/>
    <mergeCell ref="A134:G134"/>
    <mergeCell ref="B117:F117"/>
    <mergeCell ref="D119:E119"/>
    <mergeCell ref="A64:G64"/>
    <mergeCell ref="A71:G71"/>
    <mergeCell ref="B106:F106"/>
    <mergeCell ref="A121:C131"/>
    <mergeCell ref="A132:C132"/>
    <mergeCell ref="D121:G125"/>
    <mergeCell ref="D126:G126"/>
    <mergeCell ref="D127:G131"/>
    <mergeCell ref="A99:G99"/>
    <mergeCell ref="D132:G132"/>
    <mergeCell ref="A82:B82"/>
  </mergeCells>
  <pageMargins left="0.38049242424242424" right="0.53825757575757571" top="0.55118110236220474" bottom="0.44545454545454544" header="0.31496062992125984" footer="0.2412878787878788"/>
  <pageSetup paperSize="9" scale="98" orientation="portrait" r:id="rId1"/>
  <headerFooter>
    <oddFooter>&amp;C&amp;8Strona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M59"/>
  <sheetViews>
    <sheetView view="pageLayout" zoomScale="80" zoomScaleNormal="100" zoomScaleSheetLayoutView="100" zoomScalePageLayoutView="80" workbookViewId="0">
      <selection activeCell="I41" sqref="I41"/>
    </sheetView>
  </sheetViews>
  <sheetFormatPr defaultRowHeight="12.75"/>
  <cols>
    <col min="1" max="1" width="3.42578125" style="3" customWidth="1"/>
    <col min="2" max="2" width="4.140625" style="3" customWidth="1"/>
    <col min="3" max="3" width="50.85546875" style="3" customWidth="1"/>
    <col min="4" max="4" width="8.85546875" style="3" customWidth="1"/>
    <col min="5" max="5" width="8.140625" style="3" customWidth="1"/>
    <col min="6" max="6" width="3.85546875" style="3" customWidth="1"/>
    <col min="7" max="11" width="19" style="3" customWidth="1"/>
    <col min="12" max="12" width="8" style="3" customWidth="1"/>
    <col min="13" max="13" width="8.5703125" style="3" customWidth="1"/>
    <col min="14" max="16384" width="9.140625" style="3"/>
  </cols>
  <sheetData>
    <row r="1" spans="1:13">
      <c r="A1" s="3" t="s">
        <v>108</v>
      </c>
      <c r="I1" s="1"/>
      <c r="J1" s="2" t="s">
        <v>106</v>
      </c>
      <c r="K1" s="2"/>
      <c r="L1" s="1"/>
    </row>
    <row r="2" spans="1:13" ht="32.25" customHeight="1">
      <c r="C2" s="151" t="s">
        <v>12</v>
      </c>
      <c r="D2" s="152"/>
      <c r="E2" s="152"/>
      <c r="F2" s="152"/>
      <c r="G2" s="152"/>
      <c r="H2" s="152"/>
      <c r="I2" s="152"/>
      <c r="J2" s="152"/>
      <c r="K2" s="152"/>
    </row>
    <row r="3" spans="1:13" ht="8.25" customHeight="1"/>
    <row r="4" spans="1:13" ht="20.25" customHeight="1">
      <c r="B4" s="157" t="s">
        <v>51</v>
      </c>
      <c r="C4" s="157"/>
      <c r="D4" s="157"/>
      <c r="E4" s="157"/>
      <c r="F4" s="157"/>
      <c r="G4" s="157"/>
      <c r="H4" s="157"/>
      <c r="I4" s="157"/>
      <c r="J4" s="157"/>
      <c r="K4" s="157"/>
    </row>
    <row r="5" spans="1:13" ht="7.5" customHeight="1" thickBot="1">
      <c r="B5" s="13"/>
      <c r="C5" s="13"/>
      <c r="D5" s="13"/>
      <c r="E5" s="158" t="s">
        <v>11</v>
      </c>
      <c r="F5" s="158"/>
      <c r="G5" s="158"/>
      <c r="H5" s="158"/>
      <c r="I5" s="158"/>
      <c r="J5" s="158"/>
      <c r="K5" s="158"/>
    </row>
    <row r="6" spans="1:13" ht="16.5" customHeight="1">
      <c r="B6" s="159" t="s">
        <v>0</v>
      </c>
      <c r="C6" s="153" t="s">
        <v>1</v>
      </c>
      <c r="D6" s="153" t="s">
        <v>2</v>
      </c>
      <c r="E6" s="153"/>
      <c r="F6" s="153" t="s">
        <v>3</v>
      </c>
      <c r="G6" s="153"/>
      <c r="H6" s="153" t="s">
        <v>13</v>
      </c>
      <c r="I6" s="153" t="s">
        <v>15</v>
      </c>
      <c r="J6" s="153"/>
      <c r="K6" s="155"/>
    </row>
    <row r="7" spans="1:13" ht="23.25" customHeight="1">
      <c r="B7" s="160"/>
      <c r="C7" s="154"/>
      <c r="D7" s="154"/>
      <c r="E7" s="154"/>
      <c r="F7" s="154"/>
      <c r="G7" s="154"/>
      <c r="H7" s="154"/>
      <c r="I7" s="154"/>
      <c r="J7" s="154"/>
      <c r="K7" s="156"/>
    </row>
    <row r="8" spans="1:13" ht="12" customHeight="1">
      <c r="B8" s="160"/>
      <c r="C8" s="154"/>
      <c r="D8" s="154"/>
      <c r="E8" s="154"/>
      <c r="F8" s="154"/>
      <c r="G8" s="154"/>
      <c r="H8" s="154"/>
      <c r="I8" s="154" t="s">
        <v>4</v>
      </c>
      <c r="J8" s="154">
        <v>2023</v>
      </c>
      <c r="K8" s="156">
        <f>J8+1</f>
        <v>2024</v>
      </c>
    </row>
    <row r="9" spans="1:13" ht="25.5" customHeight="1">
      <c r="B9" s="160"/>
      <c r="C9" s="154"/>
      <c r="D9" s="103" t="s">
        <v>5</v>
      </c>
      <c r="E9" s="103" t="s">
        <v>6</v>
      </c>
      <c r="F9" s="154" t="s">
        <v>7</v>
      </c>
      <c r="G9" s="154"/>
      <c r="H9" s="103" t="s">
        <v>7</v>
      </c>
      <c r="I9" s="154"/>
      <c r="J9" s="154"/>
      <c r="K9" s="156"/>
    </row>
    <row r="10" spans="1:13" ht="18" customHeight="1">
      <c r="B10" s="174">
        <v>1</v>
      </c>
      <c r="C10" s="177" t="s">
        <v>128</v>
      </c>
      <c r="D10" s="178" t="s">
        <v>84</v>
      </c>
      <c r="E10" s="161">
        <f>'Karta efektu - blok II'!C21</f>
        <v>0</v>
      </c>
      <c r="F10" s="26" t="s">
        <v>46</v>
      </c>
      <c r="G10" s="51">
        <f>'Karta efektu - blok II'!E21</f>
        <v>0</v>
      </c>
      <c r="H10" s="88">
        <v>0</v>
      </c>
      <c r="I10" s="88">
        <v>0</v>
      </c>
      <c r="J10" s="88">
        <v>0</v>
      </c>
      <c r="K10" s="89">
        <v>0</v>
      </c>
      <c r="L10" s="54" t="str">
        <f>IF((J10+K10)=I10," ","BŁĄD!")</f>
        <v xml:space="preserve"> </v>
      </c>
      <c r="M10" s="54" t="str">
        <f>IF((I10+H10)=G10," ","BŁĄD!")</f>
        <v xml:space="preserve"> </v>
      </c>
    </row>
    <row r="11" spans="1:13" ht="18" customHeight="1">
      <c r="B11" s="174"/>
      <c r="C11" s="182"/>
      <c r="D11" s="178"/>
      <c r="E11" s="161"/>
      <c r="F11" s="26" t="s">
        <v>47</v>
      </c>
      <c r="G11" s="51">
        <f>H11+I11</f>
        <v>0</v>
      </c>
      <c r="H11" s="51">
        <v>0</v>
      </c>
      <c r="I11" s="51">
        <f>'Karta efektu - blok II'!G21</f>
        <v>0</v>
      </c>
      <c r="J11" s="88">
        <v>0</v>
      </c>
      <c r="K11" s="89">
        <v>0</v>
      </c>
      <c r="L11" s="54" t="str">
        <f t="shared" ref="L11:L42" si="0">IF((J11+K11)=I11," ","BŁĄD!")</f>
        <v xml:space="preserve"> </v>
      </c>
      <c r="M11" s="54" t="str">
        <f t="shared" ref="M11:M42" si="1">IF((I11+H11)=G11," ","BŁĄD!")</f>
        <v xml:space="preserve"> </v>
      </c>
    </row>
    <row r="12" spans="1:13" ht="18" customHeight="1">
      <c r="B12" s="174"/>
      <c r="C12" s="183"/>
      <c r="D12" s="178"/>
      <c r="E12" s="161"/>
      <c r="F12" s="26" t="s">
        <v>48</v>
      </c>
      <c r="G12" s="51">
        <f>'Karta efektu - blok II'!F21</f>
        <v>0</v>
      </c>
      <c r="H12" s="88">
        <v>0</v>
      </c>
      <c r="I12" s="51">
        <f>I10-I11</f>
        <v>0</v>
      </c>
      <c r="J12" s="51">
        <f>J10-J11</f>
        <v>0</v>
      </c>
      <c r="K12" s="50">
        <f>K10-K11</f>
        <v>0</v>
      </c>
      <c r="L12" s="54" t="str">
        <f t="shared" si="0"/>
        <v xml:space="preserve"> </v>
      </c>
      <c r="M12" s="54" t="str">
        <f t="shared" si="1"/>
        <v xml:space="preserve"> </v>
      </c>
    </row>
    <row r="13" spans="1:13" ht="18" customHeight="1">
      <c r="B13" s="175">
        <v>2</v>
      </c>
      <c r="C13" s="176" t="s">
        <v>85</v>
      </c>
      <c r="D13" s="178" t="s">
        <v>84</v>
      </c>
      <c r="E13" s="162">
        <f>'Karta efektu - blok II'!C28</f>
        <v>0</v>
      </c>
      <c r="F13" s="26" t="s">
        <v>46</v>
      </c>
      <c r="G13" s="51">
        <f>'Karta efektu - blok II'!E28</f>
        <v>0</v>
      </c>
      <c r="H13" s="88">
        <v>0</v>
      </c>
      <c r="I13" s="88">
        <v>0</v>
      </c>
      <c r="J13" s="88">
        <v>0</v>
      </c>
      <c r="K13" s="89">
        <v>0</v>
      </c>
      <c r="L13" s="54" t="str">
        <f t="shared" si="0"/>
        <v xml:space="preserve"> </v>
      </c>
      <c r="M13" s="54" t="str">
        <f t="shared" si="1"/>
        <v xml:space="preserve"> </v>
      </c>
    </row>
    <row r="14" spans="1:13" ht="18" customHeight="1">
      <c r="B14" s="180"/>
      <c r="C14" s="176"/>
      <c r="D14" s="178"/>
      <c r="E14" s="188"/>
      <c r="F14" s="26" t="s">
        <v>47</v>
      </c>
      <c r="G14" s="51">
        <f>H14+I14</f>
        <v>0</v>
      </c>
      <c r="H14" s="51">
        <v>0</v>
      </c>
      <c r="I14" s="51">
        <f>'Karta efektu - blok II'!G28</f>
        <v>0</v>
      </c>
      <c r="J14" s="88">
        <v>0</v>
      </c>
      <c r="K14" s="89">
        <v>0</v>
      </c>
      <c r="L14" s="54" t="str">
        <f t="shared" si="0"/>
        <v xml:space="preserve"> </v>
      </c>
      <c r="M14" s="54" t="str">
        <f t="shared" si="1"/>
        <v xml:space="preserve"> </v>
      </c>
    </row>
    <row r="15" spans="1:13" ht="18" customHeight="1">
      <c r="B15" s="181"/>
      <c r="C15" s="176"/>
      <c r="D15" s="178"/>
      <c r="E15" s="189"/>
      <c r="F15" s="26" t="s">
        <v>48</v>
      </c>
      <c r="G15" s="51">
        <f>'Karta efektu - blok II'!F28</f>
        <v>0</v>
      </c>
      <c r="H15" s="88">
        <v>0</v>
      </c>
      <c r="I15" s="51">
        <f>I13-I14</f>
        <v>0</v>
      </c>
      <c r="J15" s="51">
        <f>J13-J14</f>
        <v>0</v>
      </c>
      <c r="K15" s="50">
        <f>K13-K14</f>
        <v>0</v>
      </c>
      <c r="L15" s="54" t="str">
        <f t="shared" si="0"/>
        <v xml:space="preserve"> </v>
      </c>
      <c r="M15" s="54" t="str">
        <f t="shared" si="1"/>
        <v xml:space="preserve"> </v>
      </c>
    </row>
    <row r="16" spans="1:13" ht="18" customHeight="1">
      <c r="B16" s="175">
        <v>3</v>
      </c>
      <c r="C16" s="177" t="s">
        <v>86</v>
      </c>
      <c r="D16" s="178" t="s">
        <v>84</v>
      </c>
      <c r="E16" s="162">
        <f>'Karta efektu - blok II'!C35</f>
        <v>0</v>
      </c>
      <c r="F16" s="26" t="s">
        <v>46</v>
      </c>
      <c r="G16" s="51">
        <f>'Karta efektu - blok II'!E35</f>
        <v>0</v>
      </c>
      <c r="H16" s="88">
        <v>0</v>
      </c>
      <c r="I16" s="88">
        <v>0</v>
      </c>
      <c r="J16" s="88">
        <v>0</v>
      </c>
      <c r="K16" s="89">
        <v>0</v>
      </c>
      <c r="L16" s="54" t="str">
        <f t="shared" si="0"/>
        <v xml:space="preserve"> </v>
      </c>
      <c r="M16" s="54" t="str">
        <f t="shared" si="1"/>
        <v xml:space="preserve"> </v>
      </c>
    </row>
    <row r="17" spans="2:13" ht="18" customHeight="1">
      <c r="B17" s="180"/>
      <c r="C17" s="182"/>
      <c r="D17" s="178"/>
      <c r="E17" s="188"/>
      <c r="F17" s="26" t="s">
        <v>47</v>
      </c>
      <c r="G17" s="51">
        <f>H17+I17</f>
        <v>0</v>
      </c>
      <c r="H17" s="51">
        <v>0</v>
      </c>
      <c r="I17" s="51">
        <f>'Karta efektu - blok II'!G35</f>
        <v>0</v>
      </c>
      <c r="J17" s="88">
        <v>0</v>
      </c>
      <c r="K17" s="89">
        <v>0</v>
      </c>
      <c r="L17" s="54" t="str">
        <f t="shared" si="0"/>
        <v xml:space="preserve"> </v>
      </c>
      <c r="M17" s="54" t="str">
        <f t="shared" si="1"/>
        <v xml:space="preserve"> </v>
      </c>
    </row>
    <row r="18" spans="2:13" ht="18" customHeight="1">
      <c r="B18" s="181"/>
      <c r="C18" s="183"/>
      <c r="D18" s="178"/>
      <c r="E18" s="189"/>
      <c r="F18" s="26" t="s">
        <v>48</v>
      </c>
      <c r="G18" s="51">
        <f>'Karta efektu - blok II'!F35</f>
        <v>0</v>
      </c>
      <c r="H18" s="88">
        <v>0</v>
      </c>
      <c r="I18" s="51">
        <f>I16-I17</f>
        <v>0</v>
      </c>
      <c r="J18" s="51">
        <f>J16-J17</f>
        <v>0</v>
      </c>
      <c r="K18" s="50">
        <f>K16-K17</f>
        <v>0</v>
      </c>
      <c r="L18" s="54" t="str">
        <f t="shared" si="0"/>
        <v xml:space="preserve"> </v>
      </c>
      <c r="M18" s="54" t="str">
        <f t="shared" si="1"/>
        <v xml:space="preserve"> </v>
      </c>
    </row>
    <row r="19" spans="2:13" ht="18" customHeight="1">
      <c r="B19" s="175">
        <v>4</v>
      </c>
      <c r="C19" s="177" t="s">
        <v>87</v>
      </c>
      <c r="D19" s="178" t="s">
        <v>84</v>
      </c>
      <c r="E19" s="162">
        <f>'Karta efektu - blok II'!C49</f>
        <v>0</v>
      </c>
      <c r="F19" s="26" t="s">
        <v>46</v>
      </c>
      <c r="G19" s="51">
        <f>'Karta efektu - blok II'!E49</f>
        <v>0</v>
      </c>
      <c r="H19" s="88">
        <v>0</v>
      </c>
      <c r="I19" s="88">
        <v>0</v>
      </c>
      <c r="J19" s="88">
        <v>0</v>
      </c>
      <c r="K19" s="89">
        <v>0</v>
      </c>
      <c r="L19" s="54" t="str">
        <f t="shared" si="0"/>
        <v xml:space="preserve"> </v>
      </c>
      <c r="M19" s="54" t="str">
        <f t="shared" si="1"/>
        <v xml:space="preserve"> </v>
      </c>
    </row>
    <row r="20" spans="2:13" ht="18" customHeight="1">
      <c r="B20" s="180"/>
      <c r="C20" s="182"/>
      <c r="D20" s="178"/>
      <c r="E20" s="188"/>
      <c r="F20" s="26" t="s">
        <v>47</v>
      </c>
      <c r="G20" s="51">
        <f>H20+I20</f>
        <v>0</v>
      </c>
      <c r="H20" s="51">
        <v>0</v>
      </c>
      <c r="I20" s="51">
        <f>'Karta efektu - blok II'!G49</f>
        <v>0</v>
      </c>
      <c r="J20" s="88">
        <v>0</v>
      </c>
      <c r="K20" s="89">
        <v>0</v>
      </c>
      <c r="L20" s="54" t="str">
        <f t="shared" si="0"/>
        <v xml:space="preserve"> </v>
      </c>
      <c r="M20" s="54" t="str">
        <f t="shared" si="1"/>
        <v xml:space="preserve"> </v>
      </c>
    </row>
    <row r="21" spans="2:13" ht="18" customHeight="1">
      <c r="B21" s="181"/>
      <c r="C21" s="183"/>
      <c r="D21" s="178"/>
      <c r="E21" s="189"/>
      <c r="F21" s="26" t="s">
        <v>48</v>
      </c>
      <c r="G21" s="51">
        <f>'Karta efektu - blok II'!F49</f>
        <v>0</v>
      </c>
      <c r="H21" s="88">
        <v>0</v>
      </c>
      <c r="I21" s="51">
        <f>I19-I20</f>
        <v>0</v>
      </c>
      <c r="J21" s="51">
        <f>J19-J20</f>
        <v>0</v>
      </c>
      <c r="K21" s="50">
        <f>K19-K20</f>
        <v>0</v>
      </c>
      <c r="L21" s="54" t="str">
        <f t="shared" si="0"/>
        <v xml:space="preserve"> </v>
      </c>
      <c r="M21" s="54" t="str">
        <f t="shared" si="1"/>
        <v xml:space="preserve"> </v>
      </c>
    </row>
    <row r="22" spans="2:13" ht="18" customHeight="1">
      <c r="B22" s="175">
        <v>5</v>
      </c>
      <c r="C22" s="177" t="s">
        <v>88</v>
      </c>
      <c r="D22" s="178" t="s">
        <v>84</v>
      </c>
      <c r="E22" s="162">
        <f>'Karta efektu - blok II'!C63</f>
        <v>0</v>
      </c>
      <c r="F22" s="26" t="s">
        <v>46</v>
      </c>
      <c r="G22" s="51">
        <f>'Karta efektu - blok II'!E63</f>
        <v>0</v>
      </c>
      <c r="H22" s="88">
        <v>0</v>
      </c>
      <c r="I22" s="88">
        <v>0</v>
      </c>
      <c r="J22" s="88">
        <v>0</v>
      </c>
      <c r="K22" s="89">
        <v>0</v>
      </c>
      <c r="L22" s="54" t="str">
        <f t="shared" si="0"/>
        <v xml:space="preserve"> </v>
      </c>
      <c r="M22" s="54" t="str">
        <f t="shared" si="1"/>
        <v xml:space="preserve"> </v>
      </c>
    </row>
    <row r="23" spans="2:13" ht="18" customHeight="1">
      <c r="B23" s="180"/>
      <c r="C23" s="182"/>
      <c r="D23" s="178"/>
      <c r="E23" s="188"/>
      <c r="F23" s="26" t="s">
        <v>47</v>
      </c>
      <c r="G23" s="51">
        <f>H23+I23</f>
        <v>0</v>
      </c>
      <c r="H23" s="51">
        <v>0</v>
      </c>
      <c r="I23" s="51">
        <f>'Karta efektu - blok II'!G63</f>
        <v>0</v>
      </c>
      <c r="J23" s="88">
        <v>0</v>
      </c>
      <c r="K23" s="89">
        <v>0</v>
      </c>
      <c r="L23" s="54" t="str">
        <f t="shared" si="0"/>
        <v xml:space="preserve"> </v>
      </c>
      <c r="M23" s="54" t="str">
        <f t="shared" si="1"/>
        <v xml:space="preserve"> </v>
      </c>
    </row>
    <row r="24" spans="2:13" ht="18" customHeight="1">
      <c r="B24" s="181"/>
      <c r="C24" s="183"/>
      <c r="D24" s="178"/>
      <c r="E24" s="189"/>
      <c r="F24" s="26" t="s">
        <v>48</v>
      </c>
      <c r="G24" s="51">
        <f>'Karta efektu - blok II'!F63</f>
        <v>0</v>
      </c>
      <c r="H24" s="88">
        <v>0</v>
      </c>
      <c r="I24" s="51">
        <f>I22-I23</f>
        <v>0</v>
      </c>
      <c r="J24" s="51">
        <f>J22-J23</f>
        <v>0</v>
      </c>
      <c r="K24" s="50">
        <f>K22-K23</f>
        <v>0</v>
      </c>
      <c r="L24" s="54" t="str">
        <f t="shared" si="0"/>
        <v xml:space="preserve"> </v>
      </c>
      <c r="M24" s="54" t="str">
        <f t="shared" si="1"/>
        <v xml:space="preserve"> </v>
      </c>
    </row>
    <row r="25" spans="2:13" ht="18" customHeight="1">
      <c r="B25" s="175">
        <v>6</v>
      </c>
      <c r="C25" s="177" t="s">
        <v>89</v>
      </c>
      <c r="D25" s="178" t="s">
        <v>84</v>
      </c>
      <c r="E25" s="162">
        <f>'Karta efektu - blok II'!C70</f>
        <v>0</v>
      </c>
      <c r="F25" s="26" t="s">
        <v>46</v>
      </c>
      <c r="G25" s="51">
        <f>'Karta efektu - blok II'!E70</f>
        <v>0</v>
      </c>
      <c r="H25" s="88">
        <v>0</v>
      </c>
      <c r="I25" s="88">
        <v>0</v>
      </c>
      <c r="J25" s="88">
        <v>0</v>
      </c>
      <c r="K25" s="89">
        <v>0</v>
      </c>
      <c r="L25" s="54" t="str">
        <f t="shared" ref="L25:L30" si="2">IF((J25+K25)=I25," ","BŁĄD!")</f>
        <v xml:space="preserve"> </v>
      </c>
      <c r="M25" s="54" t="str">
        <f t="shared" ref="M25:M30" si="3">IF((I25+H25)=G25," ","BŁĄD!")</f>
        <v xml:space="preserve"> </v>
      </c>
    </row>
    <row r="26" spans="2:13" ht="18" customHeight="1">
      <c r="B26" s="180"/>
      <c r="C26" s="182"/>
      <c r="D26" s="178"/>
      <c r="E26" s="188"/>
      <c r="F26" s="26" t="s">
        <v>47</v>
      </c>
      <c r="G26" s="51">
        <f>H26+I26</f>
        <v>0</v>
      </c>
      <c r="H26" s="51">
        <v>0</v>
      </c>
      <c r="I26" s="51">
        <f>'Karta efektu - blok II'!G70</f>
        <v>0</v>
      </c>
      <c r="J26" s="88">
        <v>0</v>
      </c>
      <c r="K26" s="89">
        <v>0</v>
      </c>
      <c r="L26" s="54" t="str">
        <f t="shared" si="2"/>
        <v xml:space="preserve"> </v>
      </c>
      <c r="M26" s="54" t="str">
        <f t="shared" si="3"/>
        <v xml:space="preserve"> </v>
      </c>
    </row>
    <row r="27" spans="2:13" ht="18" customHeight="1">
      <c r="B27" s="181"/>
      <c r="C27" s="183"/>
      <c r="D27" s="178"/>
      <c r="E27" s="189"/>
      <c r="F27" s="26" t="s">
        <v>48</v>
      </c>
      <c r="G27" s="51">
        <f>'Karta efektu - blok II'!F70</f>
        <v>0</v>
      </c>
      <c r="H27" s="88">
        <v>0</v>
      </c>
      <c r="I27" s="51">
        <f>I25-I26</f>
        <v>0</v>
      </c>
      <c r="J27" s="51">
        <f>J25-J26</f>
        <v>0</v>
      </c>
      <c r="K27" s="50">
        <f>K25-K26</f>
        <v>0</v>
      </c>
      <c r="L27" s="54" t="str">
        <f t="shared" si="2"/>
        <v xml:space="preserve"> </v>
      </c>
      <c r="M27" s="54" t="str">
        <f t="shared" si="3"/>
        <v xml:space="preserve"> </v>
      </c>
    </row>
    <row r="28" spans="2:13" ht="18" customHeight="1">
      <c r="B28" s="175">
        <v>7</v>
      </c>
      <c r="C28" s="177" t="s">
        <v>90</v>
      </c>
      <c r="D28" s="178" t="s">
        <v>84</v>
      </c>
      <c r="E28" s="162">
        <f>'Karta efektu - blok II'!C82</f>
        <v>0</v>
      </c>
      <c r="F28" s="26" t="s">
        <v>46</v>
      </c>
      <c r="G28" s="51">
        <f>'Karta efektu - blok II'!E82</f>
        <v>0</v>
      </c>
      <c r="H28" s="88">
        <v>0</v>
      </c>
      <c r="I28" s="88">
        <v>0</v>
      </c>
      <c r="J28" s="88">
        <v>0</v>
      </c>
      <c r="K28" s="89">
        <v>0</v>
      </c>
      <c r="L28" s="54" t="str">
        <f t="shared" si="2"/>
        <v xml:space="preserve"> </v>
      </c>
      <c r="M28" s="54" t="str">
        <f t="shared" si="3"/>
        <v xml:space="preserve"> </v>
      </c>
    </row>
    <row r="29" spans="2:13" ht="18" customHeight="1">
      <c r="B29" s="180"/>
      <c r="C29" s="182"/>
      <c r="D29" s="178"/>
      <c r="E29" s="188"/>
      <c r="F29" s="26" t="s">
        <v>47</v>
      </c>
      <c r="G29" s="51">
        <f>H29+I29</f>
        <v>0</v>
      </c>
      <c r="H29" s="51">
        <v>0</v>
      </c>
      <c r="I29" s="51">
        <f>'Karta efektu - blok II'!G82</f>
        <v>0</v>
      </c>
      <c r="J29" s="88">
        <v>0</v>
      </c>
      <c r="K29" s="89">
        <v>0</v>
      </c>
      <c r="L29" s="54" t="str">
        <f t="shared" si="2"/>
        <v xml:space="preserve"> </v>
      </c>
      <c r="M29" s="54" t="str">
        <f t="shared" si="3"/>
        <v xml:space="preserve"> </v>
      </c>
    </row>
    <row r="30" spans="2:13" ht="18" customHeight="1">
      <c r="B30" s="181"/>
      <c r="C30" s="183"/>
      <c r="D30" s="178"/>
      <c r="E30" s="189"/>
      <c r="F30" s="26" t="s">
        <v>48</v>
      </c>
      <c r="G30" s="51">
        <f>'Karta efektu - blok II'!F82</f>
        <v>0</v>
      </c>
      <c r="H30" s="88">
        <v>0</v>
      </c>
      <c r="I30" s="51">
        <f>I28-I29</f>
        <v>0</v>
      </c>
      <c r="J30" s="51">
        <f>J28-J29</f>
        <v>0</v>
      </c>
      <c r="K30" s="50">
        <f>K28-K29</f>
        <v>0</v>
      </c>
      <c r="L30" s="54" t="str">
        <f t="shared" si="2"/>
        <v xml:space="preserve"> </v>
      </c>
      <c r="M30" s="54" t="str">
        <f t="shared" si="3"/>
        <v xml:space="preserve"> </v>
      </c>
    </row>
    <row r="31" spans="2:13" ht="18" customHeight="1">
      <c r="B31" s="175">
        <v>8</v>
      </c>
      <c r="C31" s="177" t="s">
        <v>129</v>
      </c>
      <c r="D31" s="178" t="s">
        <v>84</v>
      </c>
      <c r="E31" s="162">
        <f>'Karta efektu - blok II'!C90</f>
        <v>0</v>
      </c>
      <c r="F31" s="26" t="s">
        <v>46</v>
      </c>
      <c r="G31" s="51">
        <f>'Karta efektu - blok II'!E90</f>
        <v>0</v>
      </c>
      <c r="H31" s="88">
        <v>0</v>
      </c>
      <c r="I31" s="88">
        <v>0</v>
      </c>
      <c r="J31" s="88">
        <v>0</v>
      </c>
      <c r="K31" s="89">
        <v>0</v>
      </c>
      <c r="L31" s="54" t="str">
        <f t="shared" si="0"/>
        <v xml:space="preserve"> </v>
      </c>
      <c r="M31" s="54" t="str">
        <f t="shared" si="1"/>
        <v xml:space="preserve"> </v>
      </c>
    </row>
    <row r="32" spans="2:13" ht="18" customHeight="1">
      <c r="B32" s="180"/>
      <c r="C32" s="182"/>
      <c r="D32" s="178"/>
      <c r="E32" s="188"/>
      <c r="F32" s="26" t="s">
        <v>47</v>
      </c>
      <c r="G32" s="51">
        <f>H32+I32</f>
        <v>0</v>
      </c>
      <c r="H32" s="51">
        <v>0</v>
      </c>
      <c r="I32" s="51">
        <f>'Karta efektu - blok II'!G90</f>
        <v>0</v>
      </c>
      <c r="J32" s="88">
        <v>0</v>
      </c>
      <c r="K32" s="89">
        <v>0</v>
      </c>
      <c r="L32" s="54" t="str">
        <f t="shared" si="0"/>
        <v xml:space="preserve"> </v>
      </c>
      <c r="M32" s="54" t="str">
        <f t="shared" si="1"/>
        <v xml:space="preserve"> </v>
      </c>
    </row>
    <row r="33" spans="2:13" ht="18" customHeight="1">
      <c r="B33" s="181"/>
      <c r="C33" s="183"/>
      <c r="D33" s="178"/>
      <c r="E33" s="189"/>
      <c r="F33" s="26" t="s">
        <v>48</v>
      </c>
      <c r="G33" s="51">
        <f>'Karta efektu - blok II'!F90</f>
        <v>0</v>
      </c>
      <c r="H33" s="88">
        <v>0</v>
      </c>
      <c r="I33" s="51">
        <f>I31-I32</f>
        <v>0</v>
      </c>
      <c r="J33" s="51">
        <f>J31-J32</f>
        <v>0</v>
      </c>
      <c r="K33" s="50">
        <f>K31-K32</f>
        <v>0</v>
      </c>
      <c r="L33" s="54" t="str">
        <f t="shared" si="0"/>
        <v xml:space="preserve"> </v>
      </c>
      <c r="M33" s="54" t="str">
        <f t="shared" si="1"/>
        <v xml:space="preserve"> </v>
      </c>
    </row>
    <row r="34" spans="2:13" ht="18" customHeight="1">
      <c r="B34" s="175">
        <v>9</v>
      </c>
      <c r="C34" s="177" t="s">
        <v>91</v>
      </c>
      <c r="D34" s="178" t="s">
        <v>84</v>
      </c>
      <c r="E34" s="162">
        <f>'Karta efektu - blok II'!C98</f>
        <v>0</v>
      </c>
      <c r="F34" s="26" t="s">
        <v>46</v>
      </c>
      <c r="G34" s="51">
        <f>'Karta efektu - blok II'!E98</f>
        <v>0</v>
      </c>
      <c r="H34" s="88">
        <v>0</v>
      </c>
      <c r="I34" s="88">
        <v>0</v>
      </c>
      <c r="J34" s="88">
        <v>0</v>
      </c>
      <c r="K34" s="89">
        <v>0</v>
      </c>
      <c r="L34" s="54" t="str">
        <f t="shared" si="0"/>
        <v xml:space="preserve"> </v>
      </c>
      <c r="M34" s="54" t="str">
        <f t="shared" si="1"/>
        <v xml:space="preserve"> </v>
      </c>
    </row>
    <row r="35" spans="2:13" ht="18" customHeight="1">
      <c r="B35" s="180"/>
      <c r="C35" s="182"/>
      <c r="D35" s="178"/>
      <c r="E35" s="188"/>
      <c r="F35" s="26" t="s">
        <v>47</v>
      </c>
      <c r="G35" s="51">
        <f>H35+I35</f>
        <v>0</v>
      </c>
      <c r="H35" s="51">
        <v>0</v>
      </c>
      <c r="I35" s="51">
        <f>'Karta efektu - blok II'!G98</f>
        <v>0</v>
      </c>
      <c r="J35" s="51">
        <v>0</v>
      </c>
      <c r="K35" s="50">
        <v>0</v>
      </c>
      <c r="L35" s="54" t="str">
        <f t="shared" si="0"/>
        <v xml:space="preserve"> </v>
      </c>
      <c r="M35" s="54" t="str">
        <f t="shared" si="1"/>
        <v xml:space="preserve"> </v>
      </c>
    </row>
    <row r="36" spans="2:13" ht="18" customHeight="1">
      <c r="B36" s="181"/>
      <c r="C36" s="183"/>
      <c r="D36" s="178"/>
      <c r="E36" s="189"/>
      <c r="F36" s="26" t="s">
        <v>48</v>
      </c>
      <c r="G36" s="51">
        <f>'Karta efektu - blok II'!F98</f>
        <v>0</v>
      </c>
      <c r="H36" s="88">
        <v>0</v>
      </c>
      <c r="I36" s="51">
        <f>I34-I35</f>
        <v>0</v>
      </c>
      <c r="J36" s="51">
        <f>J34-J35</f>
        <v>0</v>
      </c>
      <c r="K36" s="50">
        <f>K34-K35</f>
        <v>0</v>
      </c>
      <c r="L36" s="54" t="str">
        <f t="shared" si="0"/>
        <v xml:space="preserve"> </v>
      </c>
      <c r="M36" s="54" t="str">
        <f t="shared" si="1"/>
        <v xml:space="preserve"> </v>
      </c>
    </row>
    <row r="37" spans="2:13" ht="18" customHeight="1">
      <c r="B37" s="174">
        <v>10</v>
      </c>
      <c r="C37" s="176" t="s">
        <v>92</v>
      </c>
      <c r="D37" s="178" t="s">
        <v>84</v>
      </c>
      <c r="E37" s="161">
        <f>'Karta efektu - blok II'!C103</f>
        <v>0</v>
      </c>
      <c r="F37" s="26" t="s">
        <v>46</v>
      </c>
      <c r="G37" s="51">
        <f>'Karta efektu - blok II'!E103</f>
        <v>0</v>
      </c>
      <c r="H37" s="88">
        <v>0</v>
      </c>
      <c r="I37" s="88">
        <v>0</v>
      </c>
      <c r="J37" s="88">
        <v>0</v>
      </c>
      <c r="K37" s="89">
        <v>0</v>
      </c>
      <c r="L37" s="54" t="str">
        <f t="shared" si="0"/>
        <v xml:space="preserve"> </v>
      </c>
      <c r="M37" s="54" t="str">
        <f t="shared" si="1"/>
        <v xml:space="preserve"> </v>
      </c>
    </row>
    <row r="38" spans="2:13" ht="18" customHeight="1">
      <c r="B38" s="174"/>
      <c r="C38" s="176"/>
      <c r="D38" s="178"/>
      <c r="E38" s="161"/>
      <c r="F38" s="26" t="s">
        <v>47</v>
      </c>
      <c r="G38" s="51">
        <f>H38+I38</f>
        <v>0</v>
      </c>
      <c r="H38" s="51">
        <v>0</v>
      </c>
      <c r="I38" s="51">
        <f>'Karta efektu - blok II'!G103</f>
        <v>0</v>
      </c>
      <c r="J38" s="51">
        <v>0</v>
      </c>
      <c r="K38" s="50">
        <v>0</v>
      </c>
      <c r="L38" s="54" t="str">
        <f t="shared" si="0"/>
        <v xml:space="preserve"> </v>
      </c>
      <c r="M38" s="54" t="str">
        <f t="shared" si="1"/>
        <v xml:space="preserve"> </v>
      </c>
    </row>
    <row r="39" spans="2:13" ht="18" customHeight="1" thickBot="1">
      <c r="B39" s="175"/>
      <c r="C39" s="177"/>
      <c r="D39" s="179"/>
      <c r="E39" s="162"/>
      <c r="F39" s="58" t="s">
        <v>48</v>
      </c>
      <c r="G39" s="59">
        <f>'Karta efektu - blok II'!F103</f>
        <v>0</v>
      </c>
      <c r="H39" s="90">
        <v>0</v>
      </c>
      <c r="I39" s="59">
        <f>I37-I38</f>
        <v>0</v>
      </c>
      <c r="J39" s="59">
        <f>J37-J38</f>
        <v>0</v>
      </c>
      <c r="K39" s="60">
        <f>K37-K38</f>
        <v>0</v>
      </c>
      <c r="L39" s="54" t="str">
        <f t="shared" si="0"/>
        <v xml:space="preserve"> </v>
      </c>
      <c r="M39" s="54" t="str">
        <f t="shared" si="1"/>
        <v xml:space="preserve"> </v>
      </c>
    </row>
    <row r="40" spans="2:13" ht="18" customHeight="1">
      <c r="B40" s="163" t="s">
        <v>14</v>
      </c>
      <c r="C40" s="164"/>
      <c r="D40" s="164"/>
      <c r="E40" s="164"/>
      <c r="F40" s="61" t="s">
        <v>46</v>
      </c>
      <c r="G40" s="62">
        <f>G10+G13+G16+G19+G25+G28+G22+G31+G34+G37</f>
        <v>0</v>
      </c>
      <c r="H40" s="62">
        <f>H10+H13+H16+H19+H25+H28+H22+H31+H34+H37</f>
        <v>0</v>
      </c>
      <c r="I40" s="62">
        <f>J40+K40</f>
        <v>0</v>
      </c>
      <c r="J40" s="62">
        <f t="shared" ref="J40:K42" si="4">J10+J13+J16+J19+J22+J25+J28+J31+J34+J37</f>
        <v>0</v>
      </c>
      <c r="K40" s="63">
        <f t="shared" si="4"/>
        <v>0</v>
      </c>
      <c r="L40" s="54" t="str">
        <f>IF((J40+K40)=I40," ","BŁĄD!")</f>
        <v xml:space="preserve"> </v>
      </c>
      <c r="M40" s="54" t="str">
        <f t="shared" si="1"/>
        <v xml:space="preserve"> </v>
      </c>
    </row>
    <row r="41" spans="2:13" ht="18" customHeight="1">
      <c r="B41" s="165"/>
      <c r="C41" s="166"/>
      <c r="D41" s="166"/>
      <c r="E41" s="166"/>
      <c r="F41" s="26" t="s">
        <v>47</v>
      </c>
      <c r="G41" s="51">
        <f>G11+G14+G17+G20++G26+G29+G23+G32+G35+G38</f>
        <v>0</v>
      </c>
      <c r="H41" s="51">
        <f>H11+H14+H17+H20+H26+H29+H23+H32+H35+H38</f>
        <v>0</v>
      </c>
      <c r="I41" s="51">
        <f>ROUNDDOWN((J41+K41),0)</f>
        <v>0</v>
      </c>
      <c r="J41" s="51">
        <f t="shared" si="4"/>
        <v>0</v>
      </c>
      <c r="K41" s="50">
        <f t="shared" si="4"/>
        <v>0</v>
      </c>
      <c r="L41" s="54" t="str">
        <f t="shared" si="0"/>
        <v xml:space="preserve"> </v>
      </c>
      <c r="M41" s="54" t="str">
        <f t="shared" si="1"/>
        <v xml:space="preserve"> </v>
      </c>
    </row>
    <row r="42" spans="2:13" ht="18" customHeight="1" thickBot="1">
      <c r="B42" s="167"/>
      <c r="C42" s="168"/>
      <c r="D42" s="168"/>
      <c r="E42" s="168"/>
      <c r="F42" s="27" t="s">
        <v>48</v>
      </c>
      <c r="G42" s="52">
        <f>G12+G15+G18+G21+G27+G30+G24+G33+G36+G39</f>
        <v>0</v>
      </c>
      <c r="H42" s="52">
        <f>H12+H15+H18+H21+H27+H30+H24+H33+H36+H39</f>
        <v>0</v>
      </c>
      <c r="I42" s="52">
        <f>J42+K42</f>
        <v>0</v>
      </c>
      <c r="J42" s="52">
        <f t="shared" si="4"/>
        <v>0</v>
      </c>
      <c r="K42" s="53">
        <f t="shared" si="4"/>
        <v>0</v>
      </c>
      <c r="L42" s="54" t="str">
        <f t="shared" si="0"/>
        <v xml:space="preserve"> </v>
      </c>
      <c r="M42" s="54" t="str">
        <f t="shared" si="1"/>
        <v xml:space="preserve"> </v>
      </c>
    </row>
    <row r="43" spans="2:13" ht="11.25" customHeight="1">
      <c r="B43" s="15"/>
      <c r="C43" s="15"/>
      <c r="D43" s="15"/>
      <c r="E43" s="15"/>
      <c r="F43" s="15"/>
      <c r="G43" s="65" t="str">
        <f>IF(I41&lt;(J41+K41),"błędna kwota dotacji - należy obciąć grosze"," ")</f>
        <v xml:space="preserve"> </v>
      </c>
      <c r="H43" s="16"/>
      <c r="I43" s="54" t="str">
        <f>IF((H40+I40)=G40," ","BŁĄD!")</f>
        <v xml:space="preserve"> </v>
      </c>
      <c r="J43" s="16"/>
      <c r="K43" s="16"/>
      <c r="L43" s="14"/>
      <c r="M43" s="14"/>
    </row>
    <row r="44" spans="2:13" ht="14.25" customHeight="1">
      <c r="B44" s="15"/>
      <c r="C44" s="17"/>
      <c r="D44" s="15"/>
      <c r="E44" s="15"/>
      <c r="F44" s="15"/>
      <c r="G44" s="18"/>
      <c r="H44" s="18"/>
      <c r="I44" s="54" t="str">
        <f>IF((H41+I41)=G41," ","BŁĄD!")</f>
        <v xml:space="preserve"> </v>
      </c>
      <c r="J44" s="87" t="s">
        <v>19</v>
      </c>
      <c r="K44" s="91">
        <f>'Karta efektu - blok II'!F119</f>
        <v>0</v>
      </c>
      <c r="L44" s="14"/>
      <c r="M44" s="14"/>
    </row>
    <row r="45" spans="2:13" ht="14.25" customHeight="1">
      <c r="B45" s="11" t="s">
        <v>49</v>
      </c>
      <c r="C45" s="19"/>
      <c r="D45" s="9"/>
      <c r="E45" s="9"/>
      <c r="F45" s="9"/>
      <c r="G45" s="9"/>
      <c r="H45" s="9"/>
      <c r="I45" s="9"/>
      <c r="J45" s="9"/>
    </row>
    <row r="46" spans="2:13" ht="14.25" customHeight="1">
      <c r="B46" s="11" t="s">
        <v>104</v>
      </c>
      <c r="C46" s="19"/>
      <c r="D46" s="9"/>
      <c r="E46" s="9"/>
      <c r="F46" s="9"/>
      <c r="G46" s="9"/>
      <c r="H46" s="9"/>
      <c r="I46" s="9"/>
      <c r="J46" s="9"/>
    </row>
    <row r="47" spans="2:13" ht="14.25" customHeight="1">
      <c r="B47" s="11" t="s">
        <v>50</v>
      </c>
      <c r="C47" s="19"/>
      <c r="D47" s="9"/>
      <c r="E47" s="9"/>
      <c r="F47" s="9"/>
      <c r="G47" s="9"/>
      <c r="H47" s="9"/>
      <c r="I47" s="9"/>
      <c r="J47" s="9"/>
    </row>
    <row r="48" spans="2:13" ht="41.25" customHeight="1">
      <c r="B48" s="169" t="s">
        <v>105</v>
      </c>
      <c r="C48" s="169"/>
      <c r="D48" s="169"/>
      <c r="E48" s="169"/>
      <c r="F48" s="169"/>
      <c r="G48" s="169"/>
      <c r="H48" s="169"/>
      <c r="I48" s="169"/>
      <c r="J48" s="169"/>
      <c r="K48" s="169"/>
      <c r="L48" s="169"/>
    </row>
    <row r="49" spans="1:13" ht="7.5" customHeight="1">
      <c r="B49" s="20"/>
      <c r="C49" s="20"/>
      <c r="D49" s="20"/>
      <c r="E49" s="20"/>
      <c r="F49" s="20"/>
      <c r="G49" s="21"/>
      <c r="H49" s="21"/>
      <c r="I49" s="21"/>
      <c r="J49" s="21"/>
      <c r="K49" s="21"/>
    </row>
    <row r="50" spans="1:13" ht="18" customHeight="1">
      <c r="B50" s="170" t="s">
        <v>111</v>
      </c>
      <c r="C50" s="172"/>
      <c r="D50" s="170" t="s">
        <v>8</v>
      </c>
      <c r="E50" s="171"/>
      <c r="F50" s="173"/>
      <c r="G50" s="173"/>
      <c r="H50" s="86" t="s">
        <v>9</v>
      </c>
      <c r="I50" s="92"/>
      <c r="J50" s="20"/>
      <c r="K50" s="20"/>
    </row>
    <row r="51" spans="1:13">
      <c r="B51" s="22"/>
      <c r="C51" s="22"/>
      <c r="D51" s="23"/>
      <c r="E51" s="23"/>
      <c r="F51" s="23"/>
      <c r="J51" s="9"/>
      <c r="K51" s="9"/>
    </row>
    <row r="52" spans="1:13">
      <c r="B52" s="6" t="s">
        <v>16</v>
      </c>
      <c r="C52" s="24"/>
      <c r="D52" s="24"/>
      <c r="E52" s="24"/>
      <c r="F52" s="24"/>
      <c r="G52" s="25"/>
      <c r="H52" s="23"/>
      <c r="J52" s="9"/>
      <c r="K52" s="9"/>
    </row>
    <row r="53" spans="1:13" ht="23.25" customHeight="1">
      <c r="A53" s="187"/>
      <c r="B53" s="187"/>
      <c r="C53" s="187"/>
      <c r="D53" s="187"/>
      <c r="E53" s="185"/>
      <c r="F53" s="185"/>
      <c r="G53" s="185"/>
      <c r="H53" s="185"/>
      <c r="I53" s="185"/>
      <c r="J53" s="185"/>
      <c r="K53" s="185"/>
      <c r="L53" s="185"/>
      <c r="M53" s="185"/>
    </row>
    <row r="54" spans="1:13" ht="12.75" customHeight="1">
      <c r="A54" s="187"/>
      <c r="B54" s="187"/>
      <c r="C54" s="187"/>
      <c r="D54" s="187"/>
      <c r="E54" s="185"/>
      <c r="F54" s="185"/>
      <c r="G54" s="185"/>
      <c r="H54" s="185"/>
      <c r="I54" s="185"/>
      <c r="J54" s="185"/>
      <c r="K54" s="185"/>
      <c r="L54" s="185"/>
      <c r="M54" s="185"/>
    </row>
    <row r="55" spans="1:13" ht="12.75" customHeight="1">
      <c r="A55" s="187"/>
      <c r="B55" s="187"/>
      <c r="C55" s="187"/>
      <c r="D55" s="187"/>
      <c r="E55" s="185"/>
      <c r="F55" s="185"/>
      <c r="G55" s="185"/>
      <c r="H55" s="185"/>
      <c r="I55" s="185"/>
      <c r="J55" s="185"/>
      <c r="K55" s="185"/>
      <c r="L55" s="185"/>
      <c r="M55" s="185"/>
    </row>
    <row r="56" spans="1:13" ht="12.75" customHeight="1">
      <c r="A56" s="187"/>
      <c r="B56" s="187"/>
      <c r="C56" s="187"/>
      <c r="D56" s="187"/>
      <c r="E56" s="185"/>
      <c r="F56" s="185"/>
      <c r="G56" s="185"/>
      <c r="H56" s="185"/>
      <c r="I56" s="185"/>
      <c r="J56" s="185"/>
      <c r="K56" s="185"/>
      <c r="L56" s="185"/>
      <c r="M56" s="185"/>
    </row>
    <row r="57" spans="1:13" ht="12.75" customHeight="1">
      <c r="A57" s="187"/>
      <c r="B57" s="187"/>
      <c r="C57" s="187"/>
      <c r="D57" s="187"/>
      <c r="E57" s="185"/>
      <c r="F57" s="185"/>
      <c r="G57" s="185"/>
      <c r="H57" s="185"/>
      <c r="I57" s="185"/>
      <c r="J57" s="185"/>
      <c r="K57" s="185"/>
      <c r="L57" s="185"/>
      <c r="M57" s="185"/>
    </row>
    <row r="58" spans="1:13" ht="12.75" customHeight="1">
      <c r="A58" s="187"/>
      <c r="B58" s="187"/>
      <c r="C58" s="187"/>
      <c r="D58" s="187"/>
      <c r="E58" s="185"/>
      <c r="F58" s="185"/>
      <c r="G58" s="185"/>
      <c r="H58" s="185"/>
      <c r="I58" s="185"/>
      <c r="J58" s="185"/>
      <c r="K58" s="185"/>
      <c r="L58" s="185"/>
      <c r="M58" s="185"/>
    </row>
    <row r="59" spans="1:13" ht="30" customHeight="1">
      <c r="A59" s="184" t="s">
        <v>10</v>
      </c>
      <c r="B59" s="184"/>
      <c r="C59" s="184"/>
      <c r="D59" s="184"/>
      <c r="E59" s="186" t="s">
        <v>43</v>
      </c>
      <c r="F59" s="186"/>
      <c r="G59" s="186"/>
      <c r="H59" s="186"/>
      <c r="I59" s="186"/>
      <c r="J59" s="186" t="s">
        <v>44</v>
      </c>
      <c r="K59" s="186"/>
      <c r="L59" s="186"/>
      <c r="M59" s="186"/>
    </row>
  </sheetData>
  <sheetProtection algorithmName="SHA-512" hashValue="m0s9TpL4hu5uPZFSd56MlK144NW6yslHumiQxOe4PBijYvtfOs1PqRwpzuRtQCzlitHI2zrPD7vDDOVcncHpIg==" saltValue="DHBivDOTYvXfcNDwqnRo7A==" spinCount="100000" sheet="1" formatCells="0" insertHyperlinks="0" sort="0" autoFilter="0" pivotTables="0"/>
  <mergeCells count="64">
    <mergeCell ref="C10:C12"/>
    <mergeCell ref="B25:B27"/>
    <mergeCell ref="D25:D27"/>
    <mergeCell ref="E25:E27"/>
    <mergeCell ref="B28:B30"/>
    <mergeCell ref="C28:C30"/>
    <mergeCell ref="D28:D30"/>
    <mergeCell ref="E28:E30"/>
    <mergeCell ref="B19:B21"/>
    <mergeCell ref="C22:C24"/>
    <mergeCell ref="D19:D21"/>
    <mergeCell ref="E19:E21"/>
    <mergeCell ref="B22:B24"/>
    <mergeCell ref="C25:C27"/>
    <mergeCell ref="D22:D24"/>
    <mergeCell ref="E22:E24"/>
    <mergeCell ref="B34:B36"/>
    <mergeCell ref="C34:C36"/>
    <mergeCell ref="D34:D36"/>
    <mergeCell ref="E34:E36"/>
    <mergeCell ref="B31:B33"/>
    <mergeCell ref="C31:C33"/>
    <mergeCell ref="D31:D33"/>
    <mergeCell ref="E31:E33"/>
    <mergeCell ref="E13:E15"/>
    <mergeCell ref="B16:B18"/>
    <mergeCell ref="C19:C21"/>
    <mergeCell ref="D16:D18"/>
    <mergeCell ref="E16:E18"/>
    <mergeCell ref="A59:D59"/>
    <mergeCell ref="E53:I58"/>
    <mergeCell ref="E59:I59"/>
    <mergeCell ref="A53:D58"/>
    <mergeCell ref="J53:M58"/>
    <mergeCell ref="J59:M59"/>
    <mergeCell ref="E10:E12"/>
    <mergeCell ref="E37:E39"/>
    <mergeCell ref="B40:E42"/>
    <mergeCell ref="B48:L48"/>
    <mergeCell ref="D50:E50"/>
    <mergeCell ref="B50:C50"/>
    <mergeCell ref="F50:G50"/>
    <mergeCell ref="B37:B39"/>
    <mergeCell ref="C37:C39"/>
    <mergeCell ref="D37:D39"/>
    <mergeCell ref="B10:B12"/>
    <mergeCell ref="C13:C15"/>
    <mergeCell ref="D10:D12"/>
    <mergeCell ref="B13:B15"/>
    <mergeCell ref="C16:C18"/>
    <mergeCell ref="D13:D15"/>
    <mergeCell ref="C2:K2"/>
    <mergeCell ref="H6:H8"/>
    <mergeCell ref="D6:E8"/>
    <mergeCell ref="I6:K7"/>
    <mergeCell ref="I8:I9"/>
    <mergeCell ref="J8:J9"/>
    <mergeCell ref="K8:K9"/>
    <mergeCell ref="B4:K4"/>
    <mergeCell ref="E5:K5"/>
    <mergeCell ref="F6:G8"/>
    <mergeCell ref="F9:G9"/>
    <mergeCell ref="C6:C9"/>
    <mergeCell ref="B6:B9"/>
  </mergeCells>
  <printOptions horizontalCentered="1"/>
  <pageMargins left="0.25" right="0.25" top="0.1140625" bottom="0.36119791666666667" header="0.3" footer="8.5546874999999994E-2"/>
  <pageSetup paperSize="9" scale="73" firstPageNumber="0" orientation="landscape" horizontalDpi="300" verticalDpi="300" r:id="rId1"/>
  <headerFooter alignWithMargins="0">
    <oddFooter>&amp;CStrona &amp;P z &amp;N</oddFooter>
  </headerFooter>
  <rowBreaks count="1" manualBreakCount="1">
    <brk id="44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H52"/>
  <sheetViews>
    <sheetView view="pageLayout" zoomScaleSheetLayoutView="100" workbookViewId="0">
      <selection activeCell="H16" sqref="H16"/>
    </sheetView>
  </sheetViews>
  <sheetFormatPr defaultRowHeight="14.25"/>
  <cols>
    <col min="1" max="1" width="4.7109375" style="5" customWidth="1"/>
    <col min="2" max="2" width="28" style="4" customWidth="1"/>
    <col min="3" max="5" width="16.42578125" style="4" customWidth="1"/>
    <col min="6" max="6" width="17" style="4" customWidth="1"/>
    <col min="7" max="7" width="9.42578125" style="4" customWidth="1"/>
    <col min="8" max="8" width="13.85546875" style="4" customWidth="1"/>
    <col min="9" max="255" width="9.140625" style="4"/>
    <col min="256" max="256" width="4.7109375" style="4" customWidth="1"/>
    <col min="257" max="257" width="28" style="4" customWidth="1"/>
    <col min="258" max="261" width="16.42578125" style="4" customWidth="1"/>
    <col min="262" max="262" width="18.28515625" style="4" customWidth="1"/>
    <col min="263" max="263" width="9.42578125" style="4" customWidth="1"/>
    <col min="264" max="264" width="4" style="4" customWidth="1"/>
    <col min="265" max="511" width="9.140625" style="4"/>
    <col min="512" max="512" width="4.7109375" style="4" customWidth="1"/>
    <col min="513" max="513" width="28" style="4" customWidth="1"/>
    <col min="514" max="517" width="16.42578125" style="4" customWidth="1"/>
    <col min="518" max="518" width="18.28515625" style="4" customWidth="1"/>
    <col min="519" max="519" width="9.42578125" style="4" customWidth="1"/>
    <col min="520" max="520" width="4" style="4" customWidth="1"/>
    <col min="521" max="767" width="9.140625" style="4"/>
    <col min="768" max="768" width="4.7109375" style="4" customWidth="1"/>
    <col min="769" max="769" width="28" style="4" customWidth="1"/>
    <col min="770" max="773" width="16.42578125" style="4" customWidth="1"/>
    <col min="774" max="774" width="18.28515625" style="4" customWidth="1"/>
    <col min="775" max="775" width="9.42578125" style="4" customWidth="1"/>
    <col min="776" max="776" width="4" style="4" customWidth="1"/>
    <col min="777" max="1023" width="9.140625" style="4"/>
    <col min="1024" max="1024" width="4.7109375" style="4" customWidth="1"/>
    <col min="1025" max="1025" width="28" style="4" customWidth="1"/>
    <col min="1026" max="1029" width="16.42578125" style="4" customWidth="1"/>
    <col min="1030" max="1030" width="18.28515625" style="4" customWidth="1"/>
    <col min="1031" max="1031" width="9.42578125" style="4" customWidth="1"/>
    <col min="1032" max="1032" width="4" style="4" customWidth="1"/>
    <col min="1033" max="1279" width="9.140625" style="4"/>
    <col min="1280" max="1280" width="4.7109375" style="4" customWidth="1"/>
    <col min="1281" max="1281" width="28" style="4" customWidth="1"/>
    <col min="1282" max="1285" width="16.42578125" style="4" customWidth="1"/>
    <col min="1286" max="1286" width="18.28515625" style="4" customWidth="1"/>
    <col min="1287" max="1287" width="9.42578125" style="4" customWidth="1"/>
    <col min="1288" max="1288" width="4" style="4" customWidth="1"/>
    <col min="1289" max="1535" width="9.140625" style="4"/>
    <col min="1536" max="1536" width="4.7109375" style="4" customWidth="1"/>
    <col min="1537" max="1537" width="28" style="4" customWidth="1"/>
    <col min="1538" max="1541" width="16.42578125" style="4" customWidth="1"/>
    <col min="1542" max="1542" width="18.28515625" style="4" customWidth="1"/>
    <col min="1543" max="1543" width="9.42578125" style="4" customWidth="1"/>
    <col min="1544" max="1544" width="4" style="4" customWidth="1"/>
    <col min="1545" max="1791" width="9.140625" style="4"/>
    <col min="1792" max="1792" width="4.7109375" style="4" customWidth="1"/>
    <col min="1793" max="1793" width="28" style="4" customWidth="1"/>
    <col min="1794" max="1797" width="16.42578125" style="4" customWidth="1"/>
    <col min="1798" max="1798" width="18.28515625" style="4" customWidth="1"/>
    <col min="1799" max="1799" width="9.42578125" style="4" customWidth="1"/>
    <col min="1800" max="1800" width="4" style="4" customWidth="1"/>
    <col min="1801" max="2047" width="9.140625" style="4"/>
    <col min="2048" max="2048" width="4.7109375" style="4" customWidth="1"/>
    <col min="2049" max="2049" width="28" style="4" customWidth="1"/>
    <col min="2050" max="2053" width="16.42578125" style="4" customWidth="1"/>
    <col min="2054" max="2054" width="18.28515625" style="4" customWidth="1"/>
    <col min="2055" max="2055" width="9.42578125" style="4" customWidth="1"/>
    <col min="2056" max="2056" width="4" style="4" customWidth="1"/>
    <col min="2057" max="2303" width="9.140625" style="4"/>
    <col min="2304" max="2304" width="4.7109375" style="4" customWidth="1"/>
    <col min="2305" max="2305" width="28" style="4" customWidth="1"/>
    <col min="2306" max="2309" width="16.42578125" style="4" customWidth="1"/>
    <col min="2310" max="2310" width="18.28515625" style="4" customWidth="1"/>
    <col min="2311" max="2311" width="9.42578125" style="4" customWidth="1"/>
    <col min="2312" max="2312" width="4" style="4" customWidth="1"/>
    <col min="2313" max="2559" width="9.140625" style="4"/>
    <col min="2560" max="2560" width="4.7109375" style="4" customWidth="1"/>
    <col min="2561" max="2561" width="28" style="4" customWidth="1"/>
    <col min="2562" max="2565" width="16.42578125" style="4" customWidth="1"/>
    <col min="2566" max="2566" width="18.28515625" style="4" customWidth="1"/>
    <col min="2567" max="2567" width="9.42578125" style="4" customWidth="1"/>
    <col min="2568" max="2568" width="4" style="4" customWidth="1"/>
    <col min="2569" max="2815" width="9.140625" style="4"/>
    <col min="2816" max="2816" width="4.7109375" style="4" customWidth="1"/>
    <col min="2817" max="2817" width="28" style="4" customWidth="1"/>
    <col min="2818" max="2821" width="16.42578125" style="4" customWidth="1"/>
    <col min="2822" max="2822" width="18.28515625" style="4" customWidth="1"/>
    <col min="2823" max="2823" width="9.42578125" style="4" customWidth="1"/>
    <col min="2824" max="2824" width="4" style="4" customWidth="1"/>
    <col min="2825" max="3071" width="9.140625" style="4"/>
    <col min="3072" max="3072" width="4.7109375" style="4" customWidth="1"/>
    <col min="3073" max="3073" width="28" style="4" customWidth="1"/>
    <col min="3074" max="3077" width="16.42578125" style="4" customWidth="1"/>
    <col min="3078" max="3078" width="18.28515625" style="4" customWidth="1"/>
    <col min="3079" max="3079" width="9.42578125" style="4" customWidth="1"/>
    <col min="3080" max="3080" width="4" style="4" customWidth="1"/>
    <col min="3081" max="3327" width="9.140625" style="4"/>
    <col min="3328" max="3328" width="4.7109375" style="4" customWidth="1"/>
    <col min="3329" max="3329" width="28" style="4" customWidth="1"/>
    <col min="3330" max="3333" width="16.42578125" style="4" customWidth="1"/>
    <col min="3334" max="3334" width="18.28515625" style="4" customWidth="1"/>
    <col min="3335" max="3335" width="9.42578125" style="4" customWidth="1"/>
    <col min="3336" max="3336" width="4" style="4" customWidth="1"/>
    <col min="3337" max="3583" width="9.140625" style="4"/>
    <col min="3584" max="3584" width="4.7109375" style="4" customWidth="1"/>
    <col min="3585" max="3585" width="28" style="4" customWidth="1"/>
    <col min="3586" max="3589" width="16.42578125" style="4" customWidth="1"/>
    <col min="3590" max="3590" width="18.28515625" style="4" customWidth="1"/>
    <col min="3591" max="3591" width="9.42578125" style="4" customWidth="1"/>
    <col min="3592" max="3592" width="4" style="4" customWidth="1"/>
    <col min="3593" max="3839" width="9.140625" style="4"/>
    <col min="3840" max="3840" width="4.7109375" style="4" customWidth="1"/>
    <col min="3841" max="3841" width="28" style="4" customWidth="1"/>
    <col min="3842" max="3845" width="16.42578125" style="4" customWidth="1"/>
    <col min="3846" max="3846" width="18.28515625" style="4" customWidth="1"/>
    <col min="3847" max="3847" width="9.42578125" style="4" customWidth="1"/>
    <col min="3848" max="3848" width="4" style="4" customWidth="1"/>
    <col min="3849" max="4095" width="9.140625" style="4"/>
    <col min="4096" max="4096" width="4.7109375" style="4" customWidth="1"/>
    <col min="4097" max="4097" width="28" style="4" customWidth="1"/>
    <col min="4098" max="4101" width="16.42578125" style="4" customWidth="1"/>
    <col min="4102" max="4102" width="18.28515625" style="4" customWidth="1"/>
    <col min="4103" max="4103" width="9.42578125" style="4" customWidth="1"/>
    <col min="4104" max="4104" width="4" style="4" customWidth="1"/>
    <col min="4105" max="4351" width="9.140625" style="4"/>
    <col min="4352" max="4352" width="4.7109375" style="4" customWidth="1"/>
    <col min="4353" max="4353" width="28" style="4" customWidth="1"/>
    <col min="4354" max="4357" width="16.42578125" style="4" customWidth="1"/>
    <col min="4358" max="4358" width="18.28515625" style="4" customWidth="1"/>
    <col min="4359" max="4359" width="9.42578125" style="4" customWidth="1"/>
    <col min="4360" max="4360" width="4" style="4" customWidth="1"/>
    <col min="4361" max="4607" width="9.140625" style="4"/>
    <col min="4608" max="4608" width="4.7109375" style="4" customWidth="1"/>
    <col min="4609" max="4609" width="28" style="4" customWidth="1"/>
    <col min="4610" max="4613" width="16.42578125" style="4" customWidth="1"/>
    <col min="4614" max="4614" width="18.28515625" style="4" customWidth="1"/>
    <col min="4615" max="4615" width="9.42578125" style="4" customWidth="1"/>
    <col min="4616" max="4616" width="4" style="4" customWidth="1"/>
    <col min="4617" max="4863" width="9.140625" style="4"/>
    <col min="4864" max="4864" width="4.7109375" style="4" customWidth="1"/>
    <col min="4865" max="4865" width="28" style="4" customWidth="1"/>
    <col min="4866" max="4869" width="16.42578125" style="4" customWidth="1"/>
    <col min="4870" max="4870" width="18.28515625" style="4" customWidth="1"/>
    <col min="4871" max="4871" width="9.42578125" style="4" customWidth="1"/>
    <col min="4872" max="4872" width="4" style="4" customWidth="1"/>
    <col min="4873" max="5119" width="9.140625" style="4"/>
    <col min="5120" max="5120" width="4.7109375" style="4" customWidth="1"/>
    <col min="5121" max="5121" width="28" style="4" customWidth="1"/>
    <col min="5122" max="5125" width="16.42578125" style="4" customWidth="1"/>
    <col min="5126" max="5126" width="18.28515625" style="4" customWidth="1"/>
    <col min="5127" max="5127" width="9.42578125" style="4" customWidth="1"/>
    <col min="5128" max="5128" width="4" style="4" customWidth="1"/>
    <col min="5129" max="5375" width="9.140625" style="4"/>
    <col min="5376" max="5376" width="4.7109375" style="4" customWidth="1"/>
    <col min="5377" max="5377" width="28" style="4" customWidth="1"/>
    <col min="5378" max="5381" width="16.42578125" style="4" customWidth="1"/>
    <col min="5382" max="5382" width="18.28515625" style="4" customWidth="1"/>
    <col min="5383" max="5383" width="9.42578125" style="4" customWidth="1"/>
    <col min="5384" max="5384" width="4" style="4" customWidth="1"/>
    <col min="5385" max="5631" width="9.140625" style="4"/>
    <col min="5632" max="5632" width="4.7109375" style="4" customWidth="1"/>
    <col min="5633" max="5633" width="28" style="4" customWidth="1"/>
    <col min="5634" max="5637" width="16.42578125" style="4" customWidth="1"/>
    <col min="5638" max="5638" width="18.28515625" style="4" customWidth="1"/>
    <col min="5639" max="5639" width="9.42578125" style="4" customWidth="1"/>
    <col min="5640" max="5640" width="4" style="4" customWidth="1"/>
    <col min="5641" max="5887" width="9.140625" style="4"/>
    <col min="5888" max="5888" width="4.7109375" style="4" customWidth="1"/>
    <col min="5889" max="5889" width="28" style="4" customWidth="1"/>
    <col min="5890" max="5893" width="16.42578125" style="4" customWidth="1"/>
    <col min="5894" max="5894" width="18.28515625" style="4" customWidth="1"/>
    <col min="5895" max="5895" width="9.42578125" style="4" customWidth="1"/>
    <col min="5896" max="5896" width="4" style="4" customWidth="1"/>
    <col min="5897" max="6143" width="9.140625" style="4"/>
    <col min="6144" max="6144" width="4.7109375" style="4" customWidth="1"/>
    <col min="6145" max="6145" width="28" style="4" customWidth="1"/>
    <col min="6146" max="6149" width="16.42578125" style="4" customWidth="1"/>
    <col min="6150" max="6150" width="18.28515625" style="4" customWidth="1"/>
    <col min="6151" max="6151" width="9.42578125" style="4" customWidth="1"/>
    <col min="6152" max="6152" width="4" style="4" customWidth="1"/>
    <col min="6153" max="6399" width="9.140625" style="4"/>
    <col min="6400" max="6400" width="4.7109375" style="4" customWidth="1"/>
    <col min="6401" max="6401" width="28" style="4" customWidth="1"/>
    <col min="6402" max="6405" width="16.42578125" style="4" customWidth="1"/>
    <col min="6406" max="6406" width="18.28515625" style="4" customWidth="1"/>
    <col min="6407" max="6407" width="9.42578125" style="4" customWidth="1"/>
    <col min="6408" max="6408" width="4" style="4" customWidth="1"/>
    <col min="6409" max="6655" width="9.140625" style="4"/>
    <col min="6656" max="6656" width="4.7109375" style="4" customWidth="1"/>
    <col min="6657" max="6657" width="28" style="4" customWidth="1"/>
    <col min="6658" max="6661" width="16.42578125" style="4" customWidth="1"/>
    <col min="6662" max="6662" width="18.28515625" style="4" customWidth="1"/>
    <col min="6663" max="6663" width="9.42578125" style="4" customWidth="1"/>
    <col min="6664" max="6664" width="4" style="4" customWidth="1"/>
    <col min="6665" max="6911" width="9.140625" style="4"/>
    <col min="6912" max="6912" width="4.7109375" style="4" customWidth="1"/>
    <col min="6913" max="6913" width="28" style="4" customWidth="1"/>
    <col min="6914" max="6917" width="16.42578125" style="4" customWidth="1"/>
    <col min="6918" max="6918" width="18.28515625" style="4" customWidth="1"/>
    <col min="6919" max="6919" width="9.42578125" style="4" customWidth="1"/>
    <col min="6920" max="6920" width="4" style="4" customWidth="1"/>
    <col min="6921" max="7167" width="9.140625" style="4"/>
    <col min="7168" max="7168" width="4.7109375" style="4" customWidth="1"/>
    <col min="7169" max="7169" width="28" style="4" customWidth="1"/>
    <col min="7170" max="7173" width="16.42578125" style="4" customWidth="1"/>
    <col min="7174" max="7174" width="18.28515625" style="4" customWidth="1"/>
    <col min="7175" max="7175" width="9.42578125" style="4" customWidth="1"/>
    <col min="7176" max="7176" width="4" style="4" customWidth="1"/>
    <col min="7177" max="7423" width="9.140625" style="4"/>
    <col min="7424" max="7424" width="4.7109375" style="4" customWidth="1"/>
    <col min="7425" max="7425" width="28" style="4" customWidth="1"/>
    <col min="7426" max="7429" width="16.42578125" style="4" customWidth="1"/>
    <col min="7430" max="7430" width="18.28515625" style="4" customWidth="1"/>
    <col min="7431" max="7431" width="9.42578125" style="4" customWidth="1"/>
    <col min="7432" max="7432" width="4" style="4" customWidth="1"/>
    <col min="7433" max="7679" width="9.140625" style="4"/>
    <col min="7680" max="7680" width="4.7109375" style="4" customWidth="1"/>
    <col min="7681" max="7681" width="28" style="4" customWidth="1"/>
    <col min="7682" max="7685" width="16.42578125" style="4" customWidth="1"/>
    <col min="7686" max="7686" width="18.28515625" style="4" customWidth="1"/>
    <col min="7687" max="7687" width="9.42578125" style="4" customWidth="1"/>
    <col min="7688" max="7688" width="4" style="4" customWidth="1"/>
    <col min="7689" max="7935" width="9.140625" style="4"/>
    <col min="7936" max="7936" width="4.7109375" style="4" customWidth="1"/>
    <col min="7937" max="7937" width="28" style="4" customWidth="1"/>
    <col min="7938" max="7941" width="16.42578125" style="4" customWidth="1"/>
    <col min="7942" max="7942" width="18.28515625" style="4" customWidth="1"/>
    <col min="7943" max="7943" width="9.42578125" style="4" customWidth="1"/>
    <col min="7944" max="7944" width="4" style="4" customWidth="1"/>
    <col min="7945" max="8191" width="9.140625" style="4"/>
    <col min="8192" max="8192" width="4.7109375" style="4" customWidth="1"/>
    <col min="8193" max="8193" width="28" style="4" customWidth="1"/>
    <col min="8194" max="8197" width="16.42578125" style="4" customWidth="1"/>
    <col min="8198" max="8198" width="18.28515625" style="4" customWidth="1"/>
    <col min="8199" max="8199" width="9.42578125" style="4" customWidth="1"/>
    <col min="8200" max="8200" width="4" style="4" customWidth="1"/>
    <col min="8201" max="8447" width="9.140625" style="4"/>
    <col min="8448" max="8448" width="4.7109375" style="4" customWidth="1"/>
    <col min="8449" max="8449" width="28" style="4" customWidth="1"/>
    <col min="8450" max="8453" width="16.42578125" style="4" customWidth="1"/>
    <col min="8454" max="8454" width="18.28515625" style="4" customWidth="1"/>
    <col min="8455" max="8455" width="9.42578125" style="4" customWidth="1"/>
    <col min="8456" max="8456" width="4" style="4" customWidth="1"/>
    <col min="8457" max="8703" width="9.140625" style="4"/>
    <col min="8704" max="8704" width="4.7109375" style="4" customWidth="1"/>
    <col min="8705" max="8705" width="28" style="4" customWidth="1"/>
    <col min="8706" max="8709" width="16.42578125" style="4" customWidth="1"/>
    <col min="8710" max="8710" width="18.28515625" style="4" customWidth="1"/>
    <col min="8711" max="8711" width="9.42578125" style="4" customWidth="1"/>
    <col min="8712" max="8712" width="4" style="4" customWidth="1"/>
    <col min="8713" max="8959" width="9.140625" style="4"/>
    <col min="8960" max="8960" width="4.7109375" style="4" customWidth="1"/>
    <col min="8961" max="8961" width="28" style="4" customWidth="1"/>
    <col min="8962" max="8965" width="16.42578125" style="4" customWidth="1"/>
    <col min="8966" max="8966" width="18.28515625" style="4" customWidth="1"/>
    <col min="8967" max="8967" width="9.42578125" style="4" customWidth="1"/>
    <col min="8968" max="8968" width="4" style="4" customWidth="1"/>
    <col min="8969" max="9215" width="9.140625" style="4"/>
    <col min="9216" max="9216" width="4.7109375" style="4" customWidth="1"/>
    <col min="9217" max="9217" width="28" style="4" customWidth="1"/>
    <col min="9218" max="9221" width="16.42578125" style="4" customWidth="1"/>
    <col min="9222" max="9222" width="18.28515625" style="4" customWidth="1"/>
    <col min="9223" max="9223" width="9.42578125" style="4" customWidth="1"/>
    <col min="9224" max="9224" width="4" style="4" customWidth="1"/>
    <col min="9225" max="9471" width="9.140625" style="4"/>
    <col min="9472" max="9472" width="4.7109375" style="4" customWidth="1"/>
    <col min="9473" max="9473" width="28" style="4" customWidth="1"/>
    <col min="9474" max="9477" width="16.42578125" style="4" customWidth="1"/>
    <col min="9478" max="9478" width="18.28515625" style="4" customWidth="1"/>
    <col min="9479" max="9479" width="9.42578125" style="4" customWidth="1"/>
    <col min="9480" max="9480" width="4" style="4" customWidth="1"/>
    <col min="9481" max="9727" width="9.140625" style="4"/>
    <col min="9728" max="9728" width="4.7109375" style="4" customWidth="1"/>
    <col min="9729" max="9729" width="28" style="4" customWidth="1"/>
    <col min="9730" max="9733" width="16.42578125" style="4" customWidth="1"/>
    <col min="9734" max="9734" width="18.28515625" style="4" customWidth="1"/>
    <col min="9735" max="9735" width="9.42578125" style="4" customWidth="1"/>
    <col min="9736" max="9736" width="4" style="4" customWidth="1"/>
    <col min="9737" max="9983" width="9.140625" style="4"/>
    <col min="9984" max="9984" width="4.7109375" style="4" customWidth="1"/>
    <col min="9985" max="9985" width="28" style="4" customWidth="1"/>
    <col min="9986" max="9989" width="16.42578125" style="4" customWidth="1"/>
    <col min="9990" max="9990" width="18.28515625" style="4" customWidth="1"/>
    <col min="9991" max="9991" width="9.42578125" style="4" customWidth="1"/>
    <col min="9992" max="9992" width="4" style="4" customWidth="1"/>
    <col min="9993" max="10239" width="9.140625" style="4"/>
    <col min="10240" max="10240" width="4.7109375" style="4" customWidth="1"/>
    <col min="10241" max="10241" width="28" style="4" customWidth="1"/>
    <col min="10242" max="10245" width="16.42578125" style="4" customWidth="1"/>
    <col min="10246" max="10246" width="18.28515625" style="4" customWidth="1"/>
    <col min="10247" max="10247" width="9.42578125" style="4" customWidth="1"/>
    <col min="10248" max="10248" width="4" style="4" customWidth="1"/>
    <col min="10249" max="10495" width="9.140625" style="4"/>
    <col min="10496" max="10496" width="4.7109375" style="4" customWidth="1"/>
    <col min="10497" max="10497" width="28" style="4" customWidth="1"/>
    <col min="10498" max="10501" width="16.42578125" style="4" customWidth="1"/>
    <col min="10502" max="10502" width="18.28515625" style="4" customWidth="1"/>
    <col min="10503" max="10503" width="9.42578125" style="4" customWidth="1"/>
    <col min="10504" max="10504" width="4" style="4" customWidth="1"/>
    <col min="10505" max="10751" width="9.140625" style="4"/>
    <col min="10752" max="10752" width="4.7109375" style="4" customWidth="1"/>
    <col min="10753" max="10753" width="28" style="4" customWidth="1"/>
    <col min="10754" max="10757" width="16.42578125" style="4" customWidth="1"/>
    <col min="10758" max="10758" width="18.28515625" style="4" customWidth="1"/>
    <col min="10759" max="10759" width="9.42578125" style="4" customWidth="1"/>
    <col min="10760" max="10760" width="4" style="4" customWidth="1"/>
    <col min="10761" max="11007" width="9.140625" style="4"/>
    <col min="11008" max="11008" width="4.7109375" style="4" customWidth="1"/>
    <col min="11009" max="11009" width="28" style="4" customWidth="1"/>
    <col min="11010" max="11013" width="16.42578125" style="4" customWidth="1"/>
    <col min="11014" max="11014" width="18.28515625" style="4" customWidth="1"/>
    <col min="11015" max="11015" width="9.42578125" style="4" customWidth="1"/>
    <col min="11016" max="11016" width="4" style="4" customWidth="1"/>
    <col min="11017" max="11263" width="9.140625" style="4"/>
    <col min="11264" max="11264" width="4.7109375" style="4" customWidth="1"/>
    <col min="11265" max="11265" width="28" style="4" customWidth="1"/>
    <col min="11266" max="11269" width="16.42578125" style="4" customWidth="1"/>
    <col min="11270" max="11270" width="18.28515625" style="4" customWidth="1"/>
    <col min="11271" max="11271" width="9.42578125" style="4" customWidth="1"/>
    <col min="11272" max="11272" width="4" style="4" customWidth="1"/>
    <col min="11273" max="11519" width="9.140625" style="4"/>
    <col min="11520" max="11520" width="4.7109375" style="4" customWidth="1"/>
    <col min="11521" max="11521" width="28" style="4" customWidth="1"/>
    <col min="11522" max="11525" width="16.42578125" style="4" customWidth="1"/>
    <col min="11526" max="11526" width="18.28515625" style="4" customWidth="1"/>
    <col min="11527" max="11527" width="9.42578125" style="4" customWidth="1"/>
    <col min="11528" max="11528" width="4" style="4" customWidth="1"/>
    <col min="11529" max="11775" width="9.140625" style="4"/>
    <col min="11776" max="11776" width="4.7109375" style="4" customWidth="1"/>
    <col min="11777" max="11777" width="28" style="4" customWidth="1"/>
    <col min="11778" max="11781" width="16.42578125" style="4" customWidth="1"/>
    <col min="11782" max="11782" width="18.28515625" style="4" customWidth="1"/>
    <col min="11783" max="11783" width="9.42578125" style="4" customWidth="1"/>
    <col min="11784" max="11784" width="4" style="4" customWidth="1"/>
    <col min="11785" max="12031" width="9.140625" style="4"/>
    <col min="12032" max="12032" width="4.7109375" style="4" customWidth="1"/>
    <col min="12033" max="12033" width="28" style="4" customWidth="1"/>
    <col min="12034" max="12037" width="16.42578125" style="4" customWidth="1"/>
    <col min="12038" max="12038" width="18.28515625" style="4" customWidth="1"/>
    <col min="12039" max="12039" width="9.42578125" style="4" customWidth="1"/>
    <col min="12040" max="12040" width="4" style="4" customWidth="1"/>
    <col min="12041" max="12287" width="9.140625" style="4"/>
    <col min="12288" max="12288" width="4.7109375" style="4" customWidth="1"/>
    <col min="12289" max="12289" width="28" style="4" customWidth="1"/>
    <col min="12290" max="12293" width="16.42578125" style="4" customWidth="1"/>
    <col min="12294" max="12294" width="18.28515625" style="4" customWidth="1"/>
    <col min="12295" max="12295" width="9.42578125" style="4" customWidth="1"/>
    <col min="12296" max="12296" width="4" style="4" customWidth="1"/>
    <col min="12297" max="12543" width="9.140625" style="4"/>
    <col min="12544" max="12544" width="4.7109375" style="4" customWidth="1"/>
    <col min="12545" max="12545" width="28" style="4" customWidth="1"/>
    <col min="12546" max="12549" width="16.42578125" style="4" customWidth="1"/>
    <col min="12550" max="12550" width="18.28515625" style="4" customWidth="1"/>
    <col min="12551" max="12551" width="9.42578125" style="4" customWidth="1"/>
    <col min="12552" max="12552" width="4" style="4" customWidth="1"/>
    <col min="12553" max="12799" width="9.140625" style="4"/>
    <col min="12800" max="12800" width="4.7109375" style="4" customWidth="1"/>
    <col min="12801" max="12801" width="28" style="4" customWidth="1"/>
    <col min="12802" max="12805" width="16.42578125" style="4" customWidth="1"/>
    <col min="12806" max="12806" width="18.28515625" style="4" customWidth="1"/>
    <col min="12807" max="12807" width="9.42578125" style="4" customWidth="1"/>
    <col min="12808" max="12808" width="4" style="4" customWidth="1"/>
    <col min="12809" max="13055" width="9.140625" style="4"/>
    <col min="13056" max="13056" width="4.7109375" style="4" customWidth="1"/>
    <col min="13057" max="13057" width="28" style="4" customWidth="1"/>
    <col min="13058" max="13061" width="16.42578125" style="4" customWidth="1"/>
    <col min="13062" max="13062" width="18.28515625" style="4" customWidth="1"/>
    <col min="13063" max="13063" width="9.42578125" style="4" customWidth="1"/>
    <col min="13064" max="13064" width="4" style="4" customWidth="1"/>
    <col min="13065" max="13311" width="9.140625" style="4"/>
    <col min="13312" max="13312" width="4.7109375" style="4" customWidth="1"/>
    <col min="13313" max="13313" width="28" style="4" customWidth="1"/>
    <col min="13314" max="13317" width="16.42578125" style="4" customWidth="1"/>
    <col min="13318" max="13318" width="18.28515625" style="4" customWidth="1"/>
    <col min="13319" max="13319" width="9.42578125" style="4" customWidth="1"/>
    <col min="13320" max="13320" width="4" style="4" customWidth="1"/>
    <col min="13321" max="13567" width="9.140625" style="4"/>
    <col min="13568" max="13568" width="4.7109375" style="4" customWidth="1"/>
    <col min="13569" max="13569" width="28" style="4" customWidth="1"/>
    <col min="13570" max="13573" width="16.42578125" style="4" customWidth="1"/>
    <col min="13574" max="13574" width="18.28515625" style="4" customWidth="1"/>
    <col min="13575" max="13575" width="9.42578125" style="4" customWidth="1"/>
    <col min="13576" max="13576" width="4" style="4" customWidth="1"/>
    <col min="13577" max="13823" width="9.140625" style="4"/>
    <col min="13824" max="13824" width="4.7109375" style="4" customWidth="1"/>
    <col min="13825" max="13825" width="28" style="4" customWidth="1"/>
    <col min="13826" max="13829" width="16.42578125" style="4" customWidth="1"/>
    <col min="13830" max="13830" width="18.28515625" style="4" customWidth="1"/>
    <col min="13831" max="13831" width="9.42578125" style="4" customWidth="1"/>
    <col min="13832" max="13832" width="4" style="4" customWidth="1"/>
    <col min="13833" max="14079" width="9.140625" style="4"/>
    <col min="14080" max="14080" width="4.7109375" style="4" customWidth="1"/>
    <col min="14081" max="14081" width="28" style="4" customWidth="1"/>
    <col min="14082" max="14085" width="16.42578125" style="4" customWidth="1"/>
    <col min="14086" max="14086" width="18.28515625" style="4" customWidth="1"/>
    <col min="14087" max="14087" width="9.42578125" style="4" customWidth="1"/>
    <col min="14088" max="14088" width="4" style="4" customWidth="1"/>
    <col min="14089" max="14335" width="9.140625" style="4"/>
    <col min="14336" max="14336" width="4.7109375" style="4" customWidth="1"/>
    <col min="14337" max="14337" width="28" style="4" customWidth="1"/>
    <col min="14338" max="14341" width="16.42578125" style="4" customWidth="1"/>
    <col min="14342" max="14342" width="18.28515625" style="4" customWidth="1"/>
    <col min="14343" max="14343" width="9.42578125" style="4" customWidth="1"/>
    <col min="14344" max="14344" width="4" style="4" customWidth="1"/>
    <col min="14345" max="14591" width="9.140625" style="4"/>
    <col min="14592" max="14592" width="4.7109375" style="4" customWidth="1"/>
    <col min="14593" max="14593" width="28" style="4" customWidth="1"/>
    <col min="14594" max="14597" width="16.42578125" style="4" customWidth="1"/>
    <col min="14598" max="14598" width="18.28515625" style="4" customWidth="1"/>
    <col min="14599" max="14599" width="9.42578125" style="4" customWidth="1"/>
    <col min="14600" max="14600" width="4" style="4" customWidth="1"/>
    <col min="14601" max="14847" width="9.140625" style="4"/>
    <col min="14848" max="14848" width="4.7109375" style="4" customWidth="1"/>
    <col min="14849" max="14849" width="28" style="4" customWidth="1"/>
    <col min="14850" max="14853" width="16.42578125" style="4" customWidth="1"/>
    <col min="14854" max="14854" width="18.28515625" style="4" customWidth="1"/>
    <col min="14855" max="14855" width="9.42578125" style="4" customWidth="1"/>
    <col min="14856" max="14856" width="4" style="4" customWidth="1"/>
    <col min="14857" max="15103" width="9.140625" style="4"/>
    <col min="15104" max="15104" width="4.7109375" style="4" customWidth="1"/>
    <col min="15105" max="15105" width="28" style="4" customWidth="1"/>
    <col min="15106" max="15109" width="16.42578125" style="4" customWidth="1"/>
    <col min="15110" max="15110" width="18.28515625" style="4" customWidth="1"/>
    <col min="15111" max="15111" width="9.42578125" style="4" customWidth="1"/>
    <col min="15112" max="15112" width="4" style="4" customWidth="1"/>
    <col min="15113" max="15359" width="9.140625" style="4"/>
    <col min="15360" max="15360" width="4.7109375" style="4" customWidth="1"/>
    <col min="15361" max="15361" width="28" style="4" customWidth="1"/>
    <col min="15362" max="15365" width="16.42578125" style="4" customWidth="1"/>
    <col min="15366" max="15366" width="18.28515625" style="4" customWidth="1"/>
    <col min="15367" max="15367" width="9.42578125" style="4" customWidth="1"/>
    <col min="15368" max="15368" width="4" style="4" customWidth="1"/>
    <col min="15369" max="15615" width="9.140625" style="4"/>
    <col min="15616" max="15616" width="4.7109375" style="4" customWidth="1"/>
    <col min="15617" max="15617" width="28" style="4" customWidth="1"/>
    <col min="15618" max="15621" width="16.42578125" style="4" customWidth="1"/>
    <col min="15622" max="15622" width="18.28515625" style="4" customWidth="1"/>
    <col min="15623" max="15623" width="9.42578125" style="4" customWidth="1"/>
    <col min="15624" max="15624" width="4" style="4" customWidth="1"/>
    <col min="15625" max="15871" width="9.140625" style="4"/>
    <col min="15872" max="15872" width="4.7109375" style="4" customWidth="1"/>
    <col min="15873" max="15873" width="28" style="4" customWidth="1"/>
    <col min="15874" max="15877" width="16.42578125" style="4" customWidth="1"/>
    <col min="15878" max="15878" width="18.28515625" style="4" customWidth="1"/>
    <col min="15879" max="15879" width="9.42578125" style="4" customWidth="1"/>
    <col min="15880" max="15880" width="4" style="4" customWidth="1"/>
    <col min="15881" max="16127" width="9.140625" style="4"/>
    <col min="16128" max="16128" width="4.7109375" style="4" customWidth="1"/>
    <col min="16129" max="16129" width="28" style="4" customWidth="1"/>
    <col min="16130" max="16133" width="16.42578125" style="4" customWidth="1"/>
    <col min="16134" max="16134" width="18.28515625" style="4" customWidth="1"/>
    <col min="16135" max="16135" width="9.42578125" style="4" customWidth="1"/>
    <col min="16136" max="16136" width="4" style="4" customWidth="1"/>
    <col min="16137" max="16384" width="9.140625" style="4"/>
  </cols>
  <sheetData>
    <row r="1" spans="1:8">
      <c r="A1" s="64" t="s">
        <v>108</v>
      </c>
      <c r="F1" s="49" t="s">
        <v>101</v>
      </c>
    </row>
    <row r="2" spans="1:8">
      <c r="A2" s="10"/>
      <c r="B2" s="10"/>
      <c r="C2" s="10"/>
      <c r="D2" s="10"/>
      <c r="E2" s="10"/>
      <c r="F2" s="10"/>
      <c r="G2" s="10"/>
    </row>
    <row r="3" spans="1:8" ht="14.25" customHeight="1">
      <c r="A3" s="196" t="s">
        <v>52</v>
      </c>
      <c r="B3" s="196"/>
      <c r="C3" s="196"/>
      <c r="D3" s="196"/>
      <c r="E3" s="196"/>
      <c r="F3" s="196"/>
      <c r="G3" s="196"/>
      <c r="H3" s="196"/>
    </row>
    <row r="4" spans="1:8" ht="14.25" customHeight="1">
      <c r="A4" s="196"/>
      <c r="B4" s="196"/>
      <c r="C4" s="196"/>
      <c r="D4" s="196"/>
      <c r="E4" s="196"/>
      <c r="F4" s="196"/>
      <c r="G4" s="196"/>
      <c r="H4" s="196"/>
    </row>
    <row r="5" spans="1:8">
      <c r="A5" s="30"/>
      <c r="B5" s="32"/>
      <c r="C5" s="32"/>
      <c r="D5" s="32"/>
      <c r="E5" s="32"/>
      <c r="F5" s="31"/>
      <c r="G5" s="31"/>
    </row>
    <row r="6" spans="1:8" ht="14.25" customHeight="1">
      <c r="A6" s="33" t="s">
        <v>20</v>
      </c>
      <c r="B6" s="203" t="s">
        <v>21</v>
      </c>
      <c r="C6" s="203"/>
      <c r="D6" s="203"/>
      <c r="E6" s="203"/>
      <c r="F6" s="203"/>
      <c r="G6" s="31"/>
    </row>
    <row r="7" spans="1:8" ht="28.5" customHeight="1">
      <c r="A7" s="30"/>
      <c r="B7" s="204" t="str">
        <f>harmonogram!C2</f>
        <v>NAZWA ZADANIA:</v>
      </c>
      <c r="C7" s="204"/>
      <c r="D7" s="204"/>
      <c r="E7" s="204"/>
      <c r="F7" s="204"/>
      <c r="G7" s="204"/>
    </row>
    <row r="8" spans="1:8">
      <c r="A8" s="30"/>
      <c r="B8" s="31"/>
      <c r="C8" s="31"/>
      <c r="D8" s="31"/>
      <c r="E8" s="31"/>
      <c r="F8" s="31"/>
      <c r="G8" s="31"/>
    </row>
    <row r="9" spans="1:8">
      <c r="A9" s="33" t="s">
        <v>22</v>
      </c>
      <c r="B9" s="201" t="s">
        <v>23</v>
      </c>
      <c r="C9" s="201"/>
      <c r="D9" s="201"/>
      <c r="E9" s="201"/>
      <c r="F9" s="31"/>
      <c r="G9" s="31"/>
    </row>
    <row r="10" spans="1:8">
      <c r="A10" s="202" t="s">
        <v>24</v>
      </c>
      <c r="B10" s="202"/>
      <c r="C10" s="202"/>
      <c r="D10" s="202"/>
      <c r="E10" s="202"/>
      <c r="F10" s="202"/>
      <c r="G10" s="202"/>
    </row>
    <row r="11" spans="1:8" ht="38.25">
      <c r="A11" s="30"/>
      <c r="B11" s="93" t="s">
        <v>25</v>
      </c>
      <c r="C11" s="94" t="s">
        <v>112</v>
      </c>
      <c r="D11" s="94" t="s">
        <v>26</v>
      </c>
      <c r="E11" s="94" t="s">
        <v>27</v>
      </c>
      <c r="F11" s="93" t="s">
        <v>28</v>
      </c>
      <c r="G11" s="95" t="s">
        <v>29</v>
      </c>
    </row>
    <row r="12" spans="1:8" ht="25.5">
      <c r="A12" s="30"/>
      <c r="B12" s="42" t="s">
        <v>30</v>
      </c>
      <c r="C12" s="48"/>
      <c r="D12" s="28">
        <f>harmonogram!J41</f>
        <v>0</v>
      </c>
      <c r="E12" s="28">
        <f>harmonogram!K41</f>
        <v>0</v>
      </c>
      <c r="F12" s="28">
        <f>SUM(D12:E12)</f>
        <v>0</v>
      </c>
      <c r="G12" s="43" t="e">
        <f>F12/F20</f>
        <v>#DIV/0!</v>
      </c>
      <c r="H12" s="114" t="e">
        <f>IF(F12/F20&lt;=0.95," ","przekroczony % dofinansowania")</f>
        <v>#DIV/0!</v>
      </c>
    </row>
    <row r="13" spans="1:8" ht="25.5">
      <c r="A13" s="30"/>
      <c r="B13" s="44" t="s">
        <v>53</v>
      </c>
      <c r="C13" s="102">
        <v>0</v>
      </c>
      <c r="D13" s="102">
        <v>0</v>
      </c>
      <c r="E13" s="102">
        <v>0</v>
      </c>
      <c r="F13" s="28">
        <f t="shared" ref="F13:F20" si="0">SUM(C13:E13)</f>
        <v>0</v>
      </c>
      <c r="G13" s="43" t="e">
        <f>F13/F20</f>
        <v>#DIV/0!</v>
      </c>
      <c r="H13" s="115"/>
    </row>
    <row r="14" spans="1:8" ht="25.5">
      <c r="A14" s="30"/>
      <c r="B14" s="44" t="s">
        <v>31</v>
      </c>
      <c r="C14" s="28">
        <f>harmonogram!H42</f>
        <v>0</v>
      </c>
      <c r="D14" s="28">
        <f>harmonogram!J42</f>
        <v>0</v>
      </c>
      <c r="E14" s="28">
        <f>harmonogram!K42</f>
        <v>0</v>
      </c>
      <c r="F14" s="28">
        <f t="shared" si="0"/>
        <v>0</v>
      </c>
      <c r="G14" s="43" t="e">
        <f>F14/F20</f>
        <v>#DIV/0!</v>
      </c>
      <c r="H14" s="115"/>
    </row>
    <row r="15" spans="1:8" ht="27" customHeight="1">
      <c r="A15" s="30"/>
      <c r="B15" s="45" t="s">
        <v>56</v>
      </c>
      <c r="C15" s="100">
        <v>0</v>
      </c>
      <c r="D15" s="100">
        <v>0</v>
      </c>
      <c r="E15" s="100">
        <v>0</v>
      </c>
      <c r="F15" s="28">
        <f t="shared" si="0"/>
        <v>0</v>
      </c>
      <c r="G15" s="43" t="e">
        <f>F15/F20</f>
        <v>#DIV/0!</v>
      </c>
      <c r="H15" s="115"/>
    </row>
    <row r="16" spans="1:8" ht="38.25">
      <c r="A16" s="30"/>
      <c r="B16" s="45" t="s">
        <v>57</v>
      </c>
      <c r="C16" s="100">
        <v>0</v>
      </c>
      <c r="D16" s="100">
        <v>0</v>
      </c>
      <c r="E16" s="100">
        <v>0</v>
      </c>
      <c r="F16" s="28">
        <f t="shared" si="0"/>
        <v>0</v>
      </c>
      <c r="G16" s="43" t="e">
        <f>F16/F20</f>
        <v>#DIV/0!</v>
      </c>
      <c r="H16" s="115"/>
    </row>
    <row r="17" spans="1:8" ht="25.5">
      <c r="A17" s="30"/>
      <c r="B17" s="46" t="s">
        <v>59</v>
      </c>
      <c r="C17" s="100">
        <v>0</v>
      </c>
      <c r="D17" s="100">
        <v>0</v>
      </c>
      <c r="E17" s="100">
        <v>0</v>
      </c>
      <c r="F17" s="28">
        <f t="shared" si="0"/>
        <v>0</v>
      </c>
      <c r="G17" s="43" t="e">
        <f>F17/F20</f>
        <v>#DIV/0!</v>
      </c>
      <c r="H17" s="115"/>
    </row>
    <row r="18" spans="1:8" ht="25.5">
      <c r="A18" s="30"/>
      <c r="B18" s="46" t="s">
        <v>58</v>
      </c>
      <c r="C18" s="100">
        <v>0</v>
      </c>
      <c r="D18" s="100">
        <v>0</v>
      </c>
      <c r="E18" s="100">
        <v>0</v>
      </c>
      <c r="F18" s="28">
        <f t="shared" si="0"/>
        <v>0</v>
      </c>
      <c r="G18" s="43" t="e">
        <f>F18/F20</f>
        <v>#DIV/0!</v>
      </c>
      <c r="H18" s="115"/>
    </row>
    <row r="19" spans="1:8" ht="25.5" customHeight="1">
      <c r="A19" s="30"/>
      <c r="B19" s="101" t="s">
        <v>60</v>
      </c>
      <c r="C19" s="100">
        <v>0</v>
      </c>
      <c r="D19" s="100">
        <v>0</v>
      </c>
      <c r="E19" s="100">
        <v>0</v>
      </c>
      <c r="F19" s="28">
        <f t="shared" si="0"/>
        <v>0</v>
      </c>
      <c r="G19" s="43" t="e">
        <f>F19/F20</f>
        <v>#DIV/0!</v>
      </c>
      <c r="H19" s="115"/>
    </row>
    <row r="20" spans="1:8" ht="26.25" customHeight="1">
      <c r="A20" s="30"/>
      <c r="B20" s="47" t="s">
        <v>32</v>
      </c>
      <c r="C20" s="28">
        <f>SUM(C12:C14)</f>
        <v>0</v>
      </c>
      <c r="D20" s="28">
        <f>SUM(D12:D14)</f>
        <v>0</v>
      </c>
      <c r="E20" s="28">
        <f>SUM(E12:E14)</f>
        <v>0</v>
      </c>
      <c r="F20" s="28">
        <f t="shared" si="0"/>
        <v>0</v>
      </c>
      <c r="G20" s="43" t="e">
        <f>F20/F20</f>
        <v>#DIV/0!</v>
      </c>
      <c r="H20" s="114" t="str">
        <f>IF(OR(F12&lt;5000,F12&gt;150000),"kwota dotacji niezgodna z PP"," ")</f>
        <v>kwota dotacji niezgodna z PP</v>
      </c>
    </row>
    <row r="21" spans="1:8" ht="19.5" customHeight="1">
      <c r="A21" s="30"/>
      <c r="B21" s="67"/>
      <c r="C21" s="55" t="str">
        <f>IF(C14-SUM(C15:C19)=0," ","BŁĄD!")</f>
        <v xml:space="preserve"> </v>
      </c>
      <c r="D21" s="55" t="str">
        <f>IF(D14-SUM(D15:D19)=0," ","BŁĄD!")</f>
        <v xml:space="preserve"> </v>
      </c>
      <c r="E21" s="55" t="str">
        <f>IF(E14-SUM(E15:E19)=0," ","BŁĄD!")</f>
        <v xml:space="preserve"> </v>
      </c>
      <c r="F21" s="55" t="str">
        <f>IF(F14-SUM(F15:F19)=0," ","BŁĄD!")</f>
        <v xml:space="preserve"> </v>
      </c>
      <c r="G21" s="35"/>
    </row>
    <row r="22" spans="1:8">
      <c r="A22" s="30"/>
      <c r="B22" s="66"/>
      <c r="C22" s="66"/>
      <c r="D22" s="66"/>
      <c r="E22" s="66"/>
      <c r="F22" s="35"/>
      <c r="G22" s="33"/>
    </row>
    <row r="23" spans="1:8" ht="25.5">
      <c r="A23" s="36" t="s">
        <v>17</v>
      </c>
      <c r="B23" s="96" t="s">
        <v>33</v>
      </c>
      <c r="C23" s="97" t="s">
        <v>34</v>
      </c>
      <c r="D23" s="99"/>
      <c r="E23" s="97" t="s">
        <v>35</v>
      </c>
      <c r="F23" s="109"/>
      <c r="G23" s="33"/>
    </row>
    <row r="24" spans="1:8">
      <c r="A24" s="30"/>
      <c r="B24" s="37" t="s">
        <v>36</v>
      </c>
      <c r="C24" s="37"/>
      <c r="D24" s="37"/>
      <c r="E24" s="37"/>
      <c r="F24" s="35"/>
      <c r="G24" s="33"/>
    </row>
    <row r="25" spans="1:8" ht="16.5" customHeight="1">
      <c r="A25" s="30"/>
      <c r="B25" s="199" t="s">
        <v>37</v>
      </c>
      <c r="C25" s="200"/>
      <c r="D25" s="29">
        <v>1</v>
      </c>
      <c r="E25" s="29">
        <v>2</v>
      </c>
      <c r="F25" s="105">
        <v>3</v>
      </c>
      <c r="G25" s="33"/>
    </row>
    <row r="26" spans="1:8" ht="30" customHeight="1">
      <c r="A26" s="30"/>
      <c r="B26" s="197" t="s">
        <v>38</v>
      </c>
      <c r="C26" s="197"/>
      <c r="D26" s="98"/>
      <c r="E26" s="98"/>
      <c r="F26" s="109"/>
      <c r="G26" s="33"/>
    </row>
    <row r="27" spans="1:8" ht="30" customHeight="1">
      <c r="A27" s="30"/>
      <c r="B27" s="197" t="s">
        <v>39</v>
      </c>
      <c r="C27" s="197"/>
      <c r="D27" s="98"/>
      <c r="E27" s="98"/>
      <c r="F27" s="109"/>
      <c r="G27" s="33"/>
    </row>
    <row r="28" spans="1:8" ht="30" customHeight="1">
      <c r="A28" s="30"/>
      <c r="B28" s="197" t="s">
        <v>40</v>
      </c>
      <c r="C28" s="197"/>
      <c r="D28" s="98"/>
      <c r="E28" s="98"/>
      <c r="F28" s="110"/>
      <c r="G28" s="31"/>
    </row>
    <row r="29" spans="1:8">
      <c r="A29" s="30"/>
      <c r="B29" s="38"/>
      <c r="C29" s="38"/>
      <c r="D29" s="31"/>
      <c r="E29" s="31"/>
      <c r="F29" s="31"/>
      <c r="G29" s="31"/>
    </row>
    <row r="30" spans="1:8">
      <c r="A30" s="36" t="s">
        <v>18</v>
      </c>
      <c r="B30" s="198" t="s">
        <v>54</v>
      </c>
      <c r="C30" s="198"/>
      <c r="D30" s="198"/>
      <c r="E30" s="198"/>
      <c r="F30" s="106"/>
      <c r="G30" s="10"/>
    </row>
    <row r="31" spans="1:8">
      <c r="A31" s="39"/>
      <c r="B31" s="194" t="s">
        <v>55</v>
      </c>
      <c r="C31" s="194"/>
      <c r="D31" s="194"/>
      <c r="E31" s="194"/>
      <c r="F31" s="111"/>
      <c r="G31" s="10"/>
    </row>
    <row r="32" spans="1:8">
      <c r="A32" s="39"/>
      <c r="B32" s="194" t="s">
        <v>41</v>
      </c>
      <c r="C32" s="194"/>
      <c r="D32" s="194"/>
      <c r="E32" s="194"/>
      <c r="F32" s="111"/>
      <c r="G32" s="10"/>
    </row>
    <row r="33" spans="1:8">
      <c r="A33" s="39"/>
      <c r="B33" s="194" t="s">
        <v>42</v>
      </c>
      <c r="C33" s="194"/>
      <c r="D33" s="194"/>
      <c r="E33" s="194"/>
      <c r="F33" s="111"/>
      <c r="G33" s="10"/>
    </row>
    <row r="34" spans="1:8">
      <c r="A34" s="39"/>
      <c r="B34" s="31"/>
      <c r="C34" s="31"/>
      <c r="D34" s="31"/>
      <c r="E34" s="31"/>
      <c r="F34" s="10"/>
      <c r="G34" s="10"/>
    </row>
    <row r="35" spans="1:8">
      <c r="A35" s="39"/>
      <c r="B35" s="10"/>
      <c r="C35" s="31"/>
      <c r="D35" s="195" t="s">
        <v>19</v>
      </c>
      <c r="E35" s="195"/>
      <c r="F35" s="104">
        <f>'Karta efektu - blok II'!F119</f>
        <v>0</v>
      </c>
      <c r="G35" s="10"/>
    </row>
    <row r="36" spans="1:8">
      <c r="A36" s="36"/>
      <c r="B36" s="34"/>
      <c r="C36" s="34"/>
      <c r="D36" s="34"/>
      <c r="E36" s="34"/>
      <c r="F36" s="31"/>
      <c r="G36" s="31"/>
    </row>
    <row r="37" spans="1:8">
      <c r="A37" s="192"/>
      <c r="B37" s="192"/>
      <c r="C37" s="192"/>
      <c r="D37" s="191"/>
      <c r="E37" s="191"/>
      <c r="F37" s="191"/>
      <c r="G37" s="191"/>
      <c r="H37" s="191"/>
    </row>
    <row r="38" spans="1:8">
      <c r="A38" s="192"/>
      <c r="B38" s="192"/>
      <c r="C38" s="192"/>
      <c r="D38" s="191"/>
      <c r="E38" s="191"/>
      <c r="F38" s="191"/>
      <c r="G38" s="191"/>
      <c r="H38" s="191"/>
    </row>
    <row r="39" spans="1:8">
      <c r="A39" s="192"/>
      <c r="B39" s="192"/>
      <c r="C39" s="192"/>
      <c r="D39" s="191"/>
      <c r="E39" s="191"/>
      <c r="F39" s="191"/>
      <c r="G39" s="191"/>
      <c r="H39" s="191"/>
    </row>
    <row r="40" spans="1:8">
      <c r="A40" s="192"/>
      <c r="B40" s="192"/>
      <c r="C40" s="192"/>
      <c r="D40" s="191"/>
      <c r="E40" s="191"/>
      <c r="F40" s="191"/>
      <c r="G40" s="191"/>
      <c r="H40" s="191"/>
    </row>
    <row r="41" spans="1:8">
      <c r="A41" s="192"/>
      <c r="B41" s="192"/>
      <c r="C41" s="192"/>
      <c r="D41" s="191"/>
      <c r="E41" s="191"/>
      <c r="F41" s="191"/>
      <c r="G41" s="191"/>
      <c r="H41" s="191"/>
    </row>
    <row r="42" spans="1:8" ht="14.25" customHeight="1">
      <c r="A42" s="192"/>
      <c r="B42" s="192"/>
      <c r="C42" s="192"/>
      <c r="D42" s="140" t="s">
        <v>43</v>
      </c>
      <c r="E42" s="140"/>
      <c r="F42" s="140"/>
      <c r="G42" s="140"/>
      <c r="H42" s="140"/>
    </row>
    <row r="43" spans="1:8" ht="14.25" customHeight="1">
      <c r="A43" s="192"/>
      <c r="B43" s="192"/>
      <c r="C43" s="192"/>
      <c r="D43" s="140"/>
      <c r="E43" s="140"/>
      <c r="F43" s="140"/>
      <c r="G43" s="140"/>
      <c r="H43" s="140"/>
    </row>
    <row r="44" spans="1:8">
      <c r="A44" s="192"/>
      <c r="B44" s="192"/>
      <c r="C44" s="192"/>
      <c r="D44" s="191"/>
      <c r="E44" s="191"/>
      <c r="F44" s="191"/>
      <c r="G44" s="191"/>
      <c r="H44" s="191"/>
    </row>
    <row r="45" spans="1:8">
      <c r="A45" s="192"/>
      <c r="B45" s="192"/>
      <c r="C45" s="192"/>
      <c r="D45" s="191"/>
      <c r="E45" s="191"/>
      <c r="F45" s="191"/>
      <c r="G45" s="191"/>
      <c r="H45" s="191"/>
    </row>
    <row r="46" spans="1:8">
      <c r="A46" s="192"/>
      <c r="B46" s="192"/>
      <c r="C46" s="192"/>
      <c r="D46" s="191"/>
      <c r="E46" s="191"/>
      <c r="F46" s="191"/>
      <c r="G46" s="191"/>
      <c r="H46" s="191"/>
    </row>
    <row r="47" spans="1:8">
      <c r="A47" s="192"/>
      <c r="B47" s="192"/>
      <c r="C47" s="192"/>
      <c r="D47" s="191"/>
      <c r="E47" s="191"/>
      <c r="F47" s="191"/>
      <c r="G47" s="191"/>
      <c r="H47" s="191"/>
    </row>
    <row r="48" spans="1:8">
      <c r="A48" s="192"/>
      <c r="B48" s="192"/>
      <c r="C48" s="192"/>
      <c r="D48" s="191"/>
      <c r="E48" s="191"/>
      <c r="F48" s="191"/>
      <c r="G48" s="191"/>
      <c r="H48" s="191"/>
    </row>
    <row r="49" spans="1:8" ht="14.25" customHeight="1">
      <c r="A49" s="193" t="s">
        <v>10</v>
      </c>
      <c r="B49" s="193"/>
      <c r="C49" s="193"/>
      <c r="D49" s="140" t="s">
        <v>44</v>
      </c>
      <c r="E49" s="140"/>
      <c r="F49" s="140"/>
      <c r="G49" s="140"/>
      <c r="H49" s="140"/>
    </row>
    <row r="50" spans="1:8" ht="14.25" customHeight="1">
      <c r="A50" s="193"/>
      <c r="B50" s="193"/>
      <c r="C50" s="193"/>
      <c r="D50" s="140"/>
      <c r="E50" s="140"/>
      <c r="F50" s="140"/>
      <c r="G50" s="140"/>
      <c r="H50" s="140"/>
    </row>
    <row r="51" spans="1:8">
      <c r="A51" s="30"/>
      <c r="B51" s="40"/>
      <c r="C51" s="31"/>
      <c r="D51" s="41"/>
      <c r="E51" s="41"/>
      <c r="F51" s="41"/>
      <c r="G51" s="31"/>
    </row>
    <row r="52" spans="1:8" ht="48.75" customHeight="1">
      <c r="A52" s="190" t="s">
        <v>102</v>
      </c>
      <c r="B52" s="190"/>
      <c r="C52" s="190"/>
      <c r="D52" s="190"/>
      <c r="E52" s="190"/>
      <c r="F52" s="190"/>
      <c r="G52" s="190"/>
      <c r="H52" s="190"/>
    </row>
  </sheetData>
  <sheetProtection algorithmName="SHA-512" hashValue="b1UIgikC0AvsMxAQ/RKcuGbZieJ32dzsikBofoNjeb45bN8aluoj4rQ55niT0IVs83jH38yDk4MeWIwrqCUTUQ==" saltValue="GJ2x4MJOiqfFG6yKHZ9MqQ==" spinCount="100000" sheet="1" insertHyperlinks="0" sort="0" autoFilter="0" pivotTables="0"/>
  <mergeCells count="21">
    <mergeCell ref="B31:E31"/>
    <mergeCell ref="B32:E32"/>
    <mergeCell ref="B33:E33"/>
    <mergeCell ref="D35:E35"/>
    <mergeCell ref="A3:H4"/>
    <mergeCell ref="B26:C26"/>
    <mergeCell ref="B27:C27"/>
    <mergeCell ref="B28:C28"/>
    <mergeCell ref="B30:E30"/>
    <mergeCell ref="B25:C25"/>
    <mergeCell ref="B9:E9"/>
    <mergeCell ref="A10:G10"/>
    <mergeCell ref="B6:F6"/>
    <mergeCell ref="B7:G7"/>
    <mergeCell ref="A52:H52"/>
    <mergeCell ref="D37:H41"/>
    <mergeCell ref="D44:H48"/>
    <mergeCell ref="D42:H43"/>
    <mergeCell ref="D49:H50"/>
    <mergeCell ref="A37:C48"/>
    <mergeCell ref="A49:C50"/>
  </mergeCells>
  <pageMargins left="0.51458333333333328" right="0.55343750000000003" top="0.6692913385826772" bottom="0.6692913385826772" header="0.31496062992125984" footer="0.31496062992125984"/>
  <pageSetup paperSize="9" scale="76" orientation="portrait" horizontalDpi="300" verticalDpi="300" r:id="rId1"/>
  <headerFooter>
    <oddHeader>&amp;R&amp;"-,Standardowy"&amp;9</oddHeader>
    <oddFooter>&amp;C&amp;"-,Standardowy"&amp;8Strona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8 D A A B Q S w M E F A A C A A g A f W Y 6 V h v D E L u k A A A A 9 g A A A B I A H A B D b 2 5 m a W c v U G F j a 2 F n Z S 5 4 b W w g o h g A K K A U A A A A A A A A A A A A A A A A A A A A A A A A A A A A h Y 8 x D o I w G I W v Q r r T 0 h I T Q 3 7 K 4 A o J i Y l x b U q F R i i E F s v d H D y S V x C j q J v j + 9 4 3 v H e / 3 i C b u z a 4 q N H q 3 q S I 4 g g F y s i + 0 q Z O 0 e R O 4 R Z l H E o h z 6 J W w S I b m 8 y 2 S l H j 3 J A Q 4 r 3 H P s b 9 W B M W R Z Q c i 3 w v G 9 U J 9 J H 1 f z n U x j p h p E I c D q 8 x n G F K G d 6 w G E d A V g i F N l + B L X u f 7 Q + E 3 d S 6 a V R 8 a M M y B 7 J G I O 8 P / A F Q S w M E F A A C A A g A f W Y 6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1 m O l b j n b Z t 2 Q A A A D o B A A A T A B w A R m 9 y b X V s Y X M v U 2 V j d G l v b j E u b S C i G A A o o B Q A A A A A A A A A A A A A A A A A A A A A A A A A A A C F j 7 F q w 0 A M h n e D 3 0 F c F x t M I H P I Z D o V Q m k M g Y Q M F 0 c h R 8 6 n o J N x E u O l r 9 S p c 8 l 7 V W 1 K C l 2 q R S D 9 / / d L E W t x F G B + 6 + N J m q R J 3 F v G L V R 2 g 9 6 O Y Q o e J U 1 A 6 / r O H 2 / b 6 y v p 8 P F U o x + V L T M G W R A f N k S H L O 9 X M 9 v g 1 P y 4 z X p Y l R R E N e v i B n k w y 8 Z h 0 D g C O R + N s l T s c V S x D X F H 3 J T k 2 y Z U 5 y P G 7 B 5 Z 9 L 1 5 + l 4 o t f h y I g i e Z B j y O / i Z L 7 h z X p g 6 q / T O I c c L / i b M 0 e u j L 9 T F 7 O 8 V B a C t 9 y D c Y p 4 m L v y D n H w C U E s B A i 0 A F A A C A A g A f W Y 6 V h v D E L u k A A A A 9 g A A A B I A A A A A A A A A A A A A A A A A A A A A A E N v b m Z p Z y 9 Q Y W N r Y W d l L n h t b F B L A Q I t A B Q A A g A I A H 1 m O l Y P y u m r p A A A A O k A A A A T A A A A A A A A A A A A A A A A A P A A A A B b Q 2 9 u d G V u d F 9 U e X B l c 1 0 u e G 1 s U E s B A i 0 A F A A C A A g A f W Y 6 V u O d t m 3 Z A A A A O g E A A B M A A A A A A A A A A A A A A A A A 4 Q E A A E Z v c m 1 1 b G F z L 1 N l Y 3 R p b 2 4 x L m 1 Q S w U G A A A A A A M A A w D C A A A A B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w g A A A A A A A B B C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x L T I 2 V D E x O j U x O j Q 3 L j Y 1 M D k 4 N j d a I i A v P j x F b n R y e S B U e X B l P S J G a W x s Q 2 9 s d W 1 u V H l w Z X M i I F Z h b H V l P S J z Q m c 9 P S I g L z 4 8 R W 5 0 c n k g V H l w Z T 0 i R m l s b E N v b H V t b k 5 h b W V z I i B W Y W x 1 Z T 0 i c 1 s m c X V v d D t L b 2 x 1 b W 5 h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Y T E v W m 1 p Z W 5 p b 2 5 v I H R 5 c C 5 7 S 2 9 s d W 1 u Y T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V G F i Z W x h M S 9 a b W l l b m l v b m 8 g d H l w L n t L b 2 x 1 b W 5 h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Z W x h M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v U H J 6 Z W Z p b H R y b 3 d h b m 8 l M j B 3 a W V y c 3 p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J F e b Z o Y e n l A t f g u 1 O P 9 9 d o A A A A A A g A A A A A A A 2 Y A A M A A A A A Q A A A A 7 P + G U Z w c O v V p M g 7 d O 2 3 n n w A A A A A E g A A A o A A A A B A A A A B r o F b j m e e 6 O y y 7 + 1 j X B 0 g j U A A A A K I W q N q e a s f + y o r e w 0 2 / L v D r F E j Q i 7 z 5 x F 8 m t X J f l i E O s R x R / 0 c Q h d 6 j B v A x 1 1 d m b N l 7 b p s O / O O A L 7 f I C e g V S n c X W P 3 w N q + L g 4 P 3 / 4 1 S e Y v b F A A A A H p 2 i A 1 2 1 B M d 3 t w C K 0 F P C w l K 8 M 1 u < / D a t a M a s h u p > 
</file>

<file path=customXml/itemProps1.xml><?xml version="1.0" encoding="utf-8"?>
<ds:datastoreItem xmlns:ds="http://schemas.openxmlformats.org/officeDocument/2006/customXml" ds:itemID="{FE8812FA-9222-4797-99E4-2D6E9B6D1D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Karta efektu - blok II</vt:lpstr>
      <vt:lpstr>harmonogram</vt:lpstr>
      <vt:lpstr>oświadczenie</vt:lpstr>
      <vt:lpstr>harmonogram!Obszar_wydruku</vt:lpstr>
      <vt:lpstr>oświadczenie!Obszar_wydruku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Karolina Rzetelska</cp:lastModifiedBy>
  <cp:lastPrinted>2023-03-29T12:36:51Z</cp:lastPrinted>
  <dcterms:created xsi:type="dcterms:W3CDTF">2011-12-28T08:01:12Z</dcterms:created>
  <dcterms:modified xsi:type="dcterms:W3CDTF">2023-04-19T07:46:18Z</dcterms:modified>
</cp:coreProperties>
</file>